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2" yWindow="108" windowWidth="18342" windowHeight="6456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N105" i="1" l="1"/>
  <c r="K105" i="1"/>
  <c r="H105" i="1"/>
  <c r="N101" i="1"/>
  <c r="K101" i="1"/>
  <c r="H101" i="1"/>
  <c r="E101" i="1"/>
  <c r="B101" i="1"/>
  <c r="N100" i="1"/>
  <c r="K100" i="1"/>
  <c r="H100" i="1"/>
  <c r="E100" i="1"/>
  <c r="B100" i="1"/>
  <c r="N99" i="1"/>
  <c r="K99" i="1"/>
  <c r="H99" i="1"/>
  <c r="E99" i="1"/>
  <c r="B99" i="1"/>
  <c r="N98" i="1"/>
  <c r="K98" i="1"/>
  <c r="H98" i="1"/>
  <c r="E98" i="1"/>
  <c r="B98" i="1"/>
  <c r="N97" i="1"/>
  <c r="K97" i="1"/>
  <c r="H97" i="1"/>
  <c r="E97" i="1"/>
  <c r="B97" i="1"/>
  <c r="N96" i="1"/>
  <c r="K96" i="1"/>
  <c r="H96" i="1"/>
  <c r="E96" i="1"/>
  <c r="B96" i="1"/>
  <c r="N95" i="1"/>
  <c r="K95" i="1"/>
  <c r="H95" i="1"/>
  <c r="E95" i="1"/>
  <c r="B95" i="1"/>
  <c r="N94" i="1"/>
  <c r="K94" i="1"/>
  <c r="H94" i="1"/>
  <c r="E94" i="1"/>
  <c r="B94" i="1"/>
  <c r="N93" i="1"/>
  <c r="K93" i="1"/>
  <c r="H93" i="1"/>
  <c r="E93" i="1"/>
  <c r="B93" i="1"/>
  <c r="N92" i="1"/>
  <c r="K92" i="1"/>
  <c r="H92" i="1"/>
  <c r="E92" i="1"/>
  <c r="B92" i="1"/>
  <c r="N91" i="1"/>
  <c r="K91" i="1"/>
  <c r="H91" i="1"/>
  <c r="E91" i="1"/>
  <c r="B91" i="1"/>
  <c r="N90" i="1"/>
  <c r="K90" i="1"/>
  <c r="H90" i="1"/>
  <c r="E90" i="1"/>
  <c r="B90" i="1"/>
  <c r="N89" i="1"/>
  <c r="K89" i="1"/>
  <c r="H89" i="1"/>
  <c r="E89" i="1"/>
  <c r="B89" i="1"/>
  <c r="N88" i="1"/>
  <c r="K88" i="1"/>
  <c r="H88" i="1"/>
  <c r="E88" i="1"/>
  <c r="B88" i="1"/>
  <c r="N87" i="1"/>
  <c r="K87" i="1"/>
  <c r="H87" i="1"/>
  <c r="E87" i="1"/>
  <c r="B87" i="1"/>
  <c r="N86" i="1"/>
  <c r="K86" i="1"/>
  <c r="H86" i="1"/>
  <c r="E86" i="1"/>
  <c r="B86" i="1"/>
  <c r="N85" i="1"/>
  <c r="K85" i="1"/>
  <c r="H85" i="1"/>
  <c r="E85" i="1"/>
  <c r="B85" i="1"/>
  <c r="N84" i="1"/>
  <c r="K84" i="1"/>
  <c r="H84" i="1"/>
  <c r="E84" i="1"/>
  <c r="B84" i="1"/>
  <c r="N83" i="1"/>
  <c r="K83" i="1"/>
  <c r="H83" i="1"/>
  <c r="E83" i="1"/>
  <c r="B83" i="1"/>
  <c r="N82" i="1"/>
  <c r="K82" i="1"/>
  <c r="H82" i="1"/>
  <c r="E82" i="1"/>
  <c r="B82" i="1"/>
  <c r="N81" i="1"/>
  <c r="K81" i="1"/>
  <c r="H81" i="1"/>
  <c r="E81" i="1"/>
  <c r="B81" i="1"/>
  <c r="N80" i="1"/>
  <c r="K80" i="1"/>
  <c r="H80" i="1"/>
  <c r="E80" i="1"/>
  <c r="B80" i="1"/>
  <c r="N79" i="1"/>
  <c r="K79" i="1"/>
  <c r="H79" i="1"/>
  <c r="E79" i="1"/>
  <c r="B79" i="1"/>
  <c r="N78" i="1"/>
  <c r="K78" i="1"/>
  <c r="H78" i="1"/>
  <c r="E78" i="1"/>
  <c r="B78" i="1"/>
  <c r="N77" i="1"/>
  <c r="K77" i="1"/>
  <c r="H77" i="1"/>
  <c r="E77" i="1"/>
  <c r="B77" i="1"/>
  <c r="N76" i="1"/>
  <c r="K76" i="1"/>
  <c r="H76" i="1"/>
  <c r="E76" i="1"/>
  <c r="B76" i="1"/>
  <c r="N75" i="1"/>
  <c r="K75" i="1"/>
  <c r="H75" i="1"/>
  <c r="E75" i="1"/>
  <c r="B75" i="1"/>
  <c r="N74" i="1"/>
  <c r="K74" i="1"/>
  <c r="H74" i="1"/>
  <c r="E74" i="1"/>
  <c r="B74" i="1"/>
  <c r="N73" i="1"/>
  <c r="K73" i="1"/>
  <c r="H73" i="1"/>
  <c r="E73" i="1"/>
  <c r="B73" i="1"/>
  <c r="N72" i="1"/>
  <c r="K72" i="1"/>
  <c r="H72" i="1"/>
  <c r="E72" i="1"/>
  <c r="B72" i="1"/>
  <c r="N71" i="1"/>
  <c r="K71" i="1"/>
  <c r="H71" i="1"/>
  <c r="E71" i="1"/>
  <c r="B71" i="1"/>
  <c r="N70" i="1"/>
  <c r="K70" i="1"/>
  <c r="H70" i="1"/>
  <c r="E70" i="1"/>
  <c r="B70" i="1"/>
  <c r="N69" i="1"/>
  <c r="K69" i="1"/>
  <c r="H69" i="1"/>
  <c r="E69" i="1"/>
  <c r="B69" i="1"/>
  <c r="N68" i="1"/>
  <c r="K68" i="1"/>
  <c r="H68" i="1"/>
  <c r="E68" i="1"/>
  <c r="B68" i="1"/>
  <c r="N67" i="1"/>
  <c r="K67" i="1"/>
  <c r="H67" i="1"/>
  <c r="E67" i="1"/>
  <c r="B67" i="1"/>
  <c r="N66" i="1"/>
  <c r="K66" i="1"/>
  <c r="H66" i="1"/>
  <c r="E66" i="1"/>
  <c r="B66" i="1"/>
  <c r="N65" i="1"/>
  <c r="K65" i="1"/>
  <c r="H65" i="1"/>
  <c r="E65" i="1"/>
  <c r="B65" i="1"/>
  <c r="N64" i="1"/>
  <c r="K64" i="1"/>
  <c r="H64" i="1"/>
  <c r="E64" i="1"/>
  <c r="B64" i="1"/>
  <c r="N63" i="1"/>
  <c r="K63" i="1"/>
  <c r="H63" i="1"/>
  <c r="E63" i="1"/>
  <c r="B63" i="1"/>
  <c r="N62" i="1"/>
  <c r="K62" i="1"/>
  <c r="H62" i="1"/>
  <c r="E62" i="1"/>
  <c r="B62" i="1"/>
  <c r="N61" i="1"/>
  <c r="K61" i="1"/>
  <c r="H61" i="1"/>
  <c r="E61" i="1"/>
  <c r="B61" i="1"/>
  <c r="N60" i="1"/>
  <c r="K60" i="1"/>
  <c r="H60" i="1"/>
  <c r="E60" i="1"/>
  <c r="B60" i="1"/>
  <c r="N59" i="1"/>
  <c r="K59" i="1"/>
  <c r="H59" i="1"/>
  <c r="E59" i="1"/>
  <c r="B59" i="1"/>
  <c r="N58" i="1"/>
  <c r="K58" i="1"/>
  <c r="H58" i="1"/>
  <c r="E58" i="1"/>
  <c r="B58" i="1"/>
  <c r="N57" i="1"/>
  <c r="K57" i="1"/>
  <c r="H57" i="1"/>
  <c r="E57" i="1"/>
  <c r="B57" i="1"/>
  <c r="N56" i="1"/>
  <c r="K56" i="1"/>
  <c r="H56" i="1"/>
  <c r="E56" i="1"/>
  <c r="B56" i="1"/>
  <c r="N55" i="1"/>
  <c r="K55" i="1"/>
  <c r="H55" i="1"/>
  <c r="E55" i="1"/>
  <c r="B55" i="1"/>
  <c r="N54" i="1"/>
  <c r="K54" i="1"/>
  <c r="H54" i="1"/>
  <c r="E54" i="1"/>
  <c r="B54" i="1"/>
  <c r="N53" i="1"/>
  <c r="K53" i="1"/>
  <c r="H53" i="1"/>
  <c r="E53" i="1"/>
  <c r="B53" i="1"/>
  <c r="N52" i="1"/>
  <c r="K52" i="1"/>
  <c r="H52" i="1"/>
  <c r="E52" i="1"/>
  <c r="B52" i="1"/>
  <c r="N51" i="1"/>
  <c r="K51" i="1"/>
  <c r="H51" i="1"/>
  <c r="E51" i="1"/>
  <c r="B51" i="1"/>
  <c r="N50" i="1"/>
  <c r="K50" i="1"/>
  <c r="H50" i="1"/>
  <c r="E50" i="1"/>
  <c r="B50" i="1"/>
  <c r="N49" i="1"/>
  <c r="K49" i="1"/>
  <c r="H49" i="1"/>
  <c r="E49" i="1"/>
  <c r="B49" i="1"/>
  <c r="N48" i="1"/>
  <c r="K48" i="1"/>
  <c r="H48" i="1"/>
  <c r="E48" i="1"/>
  <c r="B48" i="1"/>
  <c r="N47" i="1"/>
  <c r="K47" i="1"/>
  <c r="H47" i="1"/>
  <c r="E47" i="1"/>
  <c r="B47" i="1"/>
  <c r="N46" i="1"/>
  <c r="K46" i="1"/>
  <c r="H46" i="1"/>
  <c r="E46" i="1"/>
  <c r="B46" i="1"/>
  <c r="N45" i="1"/>
  <c r="K45" i="1"/>
  <c r="H45" i="1"/>
  <c r="E45" i="1"/>
  <c r="B45" i="1"/>
  <c r="N44" i="1"/>
  <c r="K44" i="1"/>
  <c r="H44" i="1"/>
  <c r="E44" i="1"/>
  <c r="B44" i="1"/>
  <c r="N43" i="1"/>
  <c r="K43" i="1"/>
  <c r="H43" i="1"/>
  <c r="E43" i="1"/>
  <c r="B43" i="1"/>
  <c r="N42" i="1"/>
  <c r="K42" i="1"/>
  <c r="H42" i="1"/>
  <c r="E42" i="1"/>
  <c r="B42" i="1"/>
  <c r="N41" i="1"/>
  <c r="K41" i="1"/>
  <c r="H41" i="1"/>
  <c r="E41" i="1"/>
  <c r="B41" i="1"/>
  <c r="N40" i="1"/>
  <c r="K40" i="1"/>
  <c r="H40" i="1"/>
  <c r="E40" i="1"/>
  <c r="B40" i="1"/>
  <c r="N39" i="1"/>
  <c r="K39" i="1"/>
  <c r="H39" i="1"/>
  <c r="E39" i="1"/>
  <c r="B39" i="1"/>
  <c r="N38" i="1"/>
  <c r="K38" i="1"/>
  <c r="H38" i="1"/>
  <c r="E38" i="1"/>
  <c r="B38" i="1"/>
  <c r="N37" i="1"/>
  <c r="K37" i="1"/>
  <c r="H37" i="1"/>
  <c r="E37" i="1"/>
  <c r="B37" i="1"/>
  <c r="N36" i="1"/>
  <c r="K36" i="1"/>
  <c r="H36" i="1"/>
  <c r="E36" i="1"/>
  <c r="B36" i="1"/>
  <c r="N35" i="1"/>
  <c r="K35" i="1"/>
  <c r="H35" i="1"/>
  <c r="E35" i="1"/>
  <c r="B35" i="1"/>
  <c r="N34" i="1"/>
  <c r="K34" i="1"/>
  <c r="H34" i="1"/>
  <c r="E34" i="1"/>
  <c r="B34" i="1"/>
  <c r="N33" i="1"/>
  <c r="K33" i="1"/>
  <c r="H33" i="1"/>
  <c r="E33" i="1"/>
  <c r="B33" i="1"/>
  <c r="N32" i="1"/>
  <c r="K32" i="1"/>
  <c r="H32" i="1"/>
  <c r="E32" i="1"/>
  <c r="B32" i="1"/>
  <c r="N31" i="1"/>
  <c r="K31" i="1"/>
  <c r="H31" i="1"/>
  <c r="E31" i="1"/>
  <c r="B31" i="1"/>
  <c r="N30" i="1"/>
  <c r="K30" i="1"/>
  <c r="H30" i="1"/>
  <c r="E30" i="1"/>
  <c r="B30" i="1"/>
  <c r="N29" i="1"/>
  <c r="K29" i="1"/>
  <c r="H29" i="1"/>
  <c r="E29" i="1"/>
  <c r="B29" i="1"/>
  <c r="N28" i="1"/>
  <c r="K28" i="1"/>
  <c r="H28" i="1"/>
  <c r="E28" i="1"/>
  <c r="B28" i="1"/>
  <c r="N27" i="1"/>
  <c r="K27" i="1"/>
  <c r="H27" i="1"/>
  <c r="E27" i="1"/>
  <c r="B27" i="1"/>
  <c r="N26" i="1"/>
  <c r="K26" i="1"/>
  <c r="H26" i="1"/>
  <c r="E26" i="1"/>
  <c r="B26" i="1"/>
  <c r="N25" i="1"/>
  <c r="K25" i="1"/>
  <c r="H25" i="1"/>
  <c r="E25" i="1"/>
  <c r="B25" i="1"/>
  <c r="N24" i="1"/>
  <c r="K24" i="1"/>
  <c r="H24" i="1"/>
  <c r="E24" i="1"/>
  <c r="B24" i="1"/>
  <c r="N23" i="1"/>
  <c r="K23" i="1"/>
  <c r="H23" i="1"/>
  <c r="E23" i="1"/>
  <c r="B23" i="1"/>
  <c r="N22" i="1"/>
  <c r="K22" i="1"/>
  <c r="H22" i="1"/>
  <c r="E22" i="1"/>
  <c r="B22" i="1"/>
  <c r="N21" i="1"/>
  <c r="K21" i="1"/>
  <c r="H21" i="1"/>
  <c r="E21" i="1"/>
  <c r="B21" i="1"/>
  <c r="N20" i="1"/>
  <c r="K20" i="1"/>
  <c r="H20" i="1"/>
  <c r="E20" i="1"/>
  <c r="B20" i="1"/>
  <c r="N19" i="1"/>
  <c r="K19" i="1"/>
  <c r="H19" i="1"/>
  <c r="E19" i="1"/>
  <c r="B19" i="1"/>
  <c r="N18" i="1"/>
  <c r="K18" i="1"/>
  <c r="H18" i="1"/>
  <c r="E18" i="1"/>
  <c r="B18" i="1"/>
  <c r="N17" i="1"/>
  <c r="K17" i="1"/>
  <c r="H17" i="1"/>
  <c r="E17" i="1"/>
  <c r="B17" i="1"/>
  <c r="N16" i="1"/>
  <c r="K16" i="1"/>
  <c r="H16" i="1"/>
  <c r="E16" i="1"/>
  <c r="B16" i="1"/>
  <c r="N15" i="1"/>
  <c r="K15" i="1"/>
  <c r="H15" i="1"/>
  <c r="E15" i="1"/>
  <c r="B15" i="1"/>
  <c r="N14" i="1"/>
  <c r="K14" i="1"/>
  <c r="H14" i="1"/>
  <c r="E14" i="1"/>
  <c r="B14" i="1"/>
  <c r="N13" i="1"/>
  <c r="K13" i="1"/>
  <c r="H13" i="1"/>
  <c r="E13" i="1"/>
  <c r="B13" i="1"/>
  <c r="N12" i="1"/>
  <c r="K12" i="1"/>
  <c r="H12" i="1"/>
  <c r="E12" i="1"/>
  <c r="B12" i="1"/>
  <c r="N11" i="1"/>
  <c r="K11" i="1"/>
  <c r="H11" i="1"/>
  <c r="E11" i="1"/>
  <c r="B11" i="1"/>
  <c r="N10" i="1"/>
  <c r="K10" i="1"/>
  <c r="H10" i="1"/>
  <c r="E10" i="1"/>
  <c r="B10" i="1"/>
  <c r="N9" i="1"/>
  <c r="K9" i="1"/>
  <c r="H9" i="1"/>
  <c r="E9" i="1"/>
  <c r="B9" i="1"/>
  <c r="N8" i="1"/>
  <c r="K8" i="1"/>
  <c r="H8" i="1"/>
  <c r="E8" i="1"/>
  <c r="B8" i="1"/>
  <c r="N7" i="1"/>
  <c r="K7" i="1"/>
  <c r="H7" i="1"/>
  <c r="E7" i="1"/>
  <c r="B7" i="1"/>
  <c r="N6" i="1"/>
  <c r="K6" i="1"/>
  <c r="H6" i="1"/>
  <c r="E6" i="1"/>
  <c r="B6" i="1"/>
  <c r="N5" i="1"/>
  <c r="K5" i="1"/>
  <c r="H5" i="1"/>
  <c r="E5" i="1"/>
  <c r="B5" i="1"/>
  <c r="N4" i="1"/>
  <c r="K4" i="1"/>
  <c r="H4" i="1"/>
  <c r="E4" i="1"/>
  <c r="B4" i="1"/>
  <c r="N3" i="1"/>
  <c r="K3" i="1"/>
  <c r="H3" i="1"/>
  <c r="E3" i="1"/>
  <c r="B3" i="1"/>
  <c r="N2" i="1"/>
  <c r="N103" i="1" s="1"/>
  <c r="N106" i="1" s="1"/>
  <c r="K2" i="1"/>
  <c r="K103" i="1" s="1"/>
  <c r="K106" i="1" s="1"/>
  <c r="H2" i="1"/>
  <c r="H103" i="1" s="1"/>
  <c r="H106" i="1" s="1"/>
  <c r="E2" i="1"/>
  <c r="B2" i="1"/>
  <c r="E102" i="1" l="1"/>
  <c r="B103" i="1"/>
  <c r="B106" i="1" s="1"/>
  <c r="H102" i="1"/>
  <c r="E103" i="1"/>
  <c r="E106" i="1" s="1"/>
  <c r="K102" i="1"/>
  <c r="B102" i="1"/>
  <c r="N102" i="1"/>
</calcChain>
</file>

<file path=xl/sharedStrings.xml><?xml version="1.0" encoding="utf-8"?>
<sst xmlns="http://schemas.openxmlformats.org/spreadsheetml/2006/main" count="15" uniqueCount="11">
  <si>
    <t>WT</t>
  </si>
  <si>
    <t>µm</t>
  </si>
  <si>
    <t>KO</t>
  </si>
  <si>
    <t>av</t>
  </si>
  <si>
    <t>sdevt</t>
  </si>
  <si>
    <t>n</t>
  </si>
  <si>
    <t>sqn</t>
  </si>
  <si>
    <t>SEM</t>
  </si>
  <si>
    <t>GFP</t>
  </si>
  <si>
    <t>GFP-Kazrin C</t>
  </si>
  <si>
    <t>GFP-Kazrin C-Nt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</si>
</sst>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tabSelected="1" workbookViewId="0">
      <selection activeCell="I14" sqref="I14"/>
    </sheetView>
  </sheetViews>
  <sheetFormatPr baseColWidth="10" defaultRowHeight="14.4" x14ac:dyDescent="0.55000000000000004"/>
  <sheetData>
    <row r="1" spans="1:14" x14ac:dyDescent="0.55000000000000004">
      <c r="A1" s="4" t="s">
        <v>0</v>
      </c>
      <c r="B1" s="5" t="s">
        <v>1</v>
      </c>
      <c r="C1" s="4"/>
      <c r="D1" s="4" t="s">
        <v>2</v>
      </c>
      <c r="E1" s="4" t="s">
        <v>1</v>
      </c>
      <c r="F1" s="4"/>
      <c r="G1" s="4" t="s">
        <v>8</v>
      </c>
      <c r="H1" s="4" t="s">
        <v>1</v>
      </c>
      <c r="I1" s="4"/>
      <c r="J1" s="4" t="s">
        <v>9</v>
      </c>
      <c r="K1" s="4" t="s">
        <v>1</v>
      </c>
      <c r="L1" s="4"/>
      <c r="M1" s="4" t="s">
        <v>10</v>
      </c>
      <c r="N1" s="4" t="s">
        <v>1</v>
      </c>
    </row>
    <row r="2" spans="1:14" x14ac:dyDescent="0.55000000000000004">
      <c r="A2" s="2">
        <v>10</v>
      </c>
      <c r="B2" s="3">
        <f t="shared" ref="B2:B31" si="0">A2*(208.2/1224)</f>
        <v>1.7009803921568625</v>
      </c>
      <c r="C2" s="2"/>
      <c r="D2" s="2">
        <v>7</v>
      </c>
      <c r="E2" s="3">
        <f t="shared" ref="E2:E15" si="1">D2*(208.2/1224)</f>
        <v>1.1906862745098037</v>
      </c>
      <c r="F2" s="2"/>
      <c r="G2" s="2">
        <v>9</v>
      </c>
      <c r="H2" s="3">
        <f t="shared" ref="H2:H65" si="2">G2*0.09567</f>
        <v>0.86103000000000007</v>
      </c>
      <c r="I2" s="2"/>
      <c r="J2" s="2">
        <v>7</v>
      </c>
      <c r="K2" s="3">
        <f t="shared" ref="K2:K65" si="3">J2*0.09567</f>
        <v>0.66969000000000001</v>
      </c>
      <c r="L2" s="2"/>
      <c r="M2" s="2">
        <v>5</v>
      </c>
      <c r="N2" s="3">
        <f t="shared" ref="N2:N65" si="4">M2*0.09567</f>
        <v>0.47835000000000005</v>
      </c>
    </row>
    <row r="3" spans="1:14" x14ac:dyDescent="0.55000000000000004">
      <c r="A3" s="2">
        <v>12</v>
      </c>
      <c r="B3" s="3">
        <f t="shared" si="0"/>
        <v>2.0411764705882351</v>
      </c>
      <c r="C3" s="2"/>
      <c r="D3" s="2">
        <v>8</v>
      </c>
      <c r="E3" s="3">
        <f t="shared" si="1"/>
        <v>1.36078431372549</v>
      </c>
      <c r="F3" s="2"/>
      <c r="G3" s="2">
        <v>12</v>
      </c>
      <c r="H3" s="3">
        <f t="shared" si="2"/>
        <v>1.1480399999999999</v>
      </c>
      <c r="I3" s="2"/>
      <c r="J3" s="2">
        <v>11</v>
      </c>
      <c r="K3" s="3">
        <f t="shared" si="3"/>
        <v>1.05237</v>
      </c>
      <c r="L3" s="2"/>
      <c r="M3" s="2">
        <v>8</v>
      </c>
      <c r="N3" s="3">
        <f t="shared" si="4"/>
        <v>0.76536000000000004</v>
      </c>
    </row>
    <row r="4" spans="1:14" x14ac:dyDescent="0.55000000000000004">
      <c r="A4" s="2">
        <v>13</v>
      </c>
      <c r="B4" s="3">
        <f t="shared" si="0"/>
        <v>2.2112745098039213</v>
      </c>
      <c r="C4" s="2"/>
      <c r="D4" s="2">
        <v>8</v>
      </c>
      <c r="E4" s="3">
        <f t="shared" si="1"/>
        <v>1.36078431372549</v>
      </c>
      <c r="F4" s="2"/>
      <c r="G4" s="2">
        <v>12</v>
      </c>
      <c r="H4" s="3">
        <f t="shared" si="2"/>
        <v>1.1480399999999999</v>
      </c>
      <c r="I4" s="2"/>
      <c r="J4" s="2">
        <v>12</v>
      </c>
      <c r="K4" s="3">
        <f t="shared" si="3"/>
        <v>1.1480399999999999</v>
      </c>
      <c r="L4" s="2"/>
      <c r="M4" s="2">
        <v>12</v>
      </c>
      <c r="N4" s="3">
        <f t="shared" si="4"/>
        <v>1.1480399999999999</v>
      </c>
    </row>
    <row r="5" spans="1:14" x14ac:dyDescent="0.55000000000000004">
      <c r="A5" s="2">
        <v>13</v>
      </c>
      <c r="B5" s="3">
        <f t="shared" si="0"/>
        <v>2.2112745098039213</v>
      </c>
      <c r="C5" s="2"/>
      <c r="D5" s="2">
        <v>9</v>
      </c>
      <c r="E5" s="3">
        <f t="shared" si="1"/>
        <v>1.5308823529411764</v>
      </c>
      <c r="F5" s="2"/>
      <c r="G5" s="2">
        <v>13</v>
      </c>
      <c r="H5" s="3">
        <f t="shared" si="2"/>
        <v>1.2437100000000001</v>
      </c>
      <c r="I5" s="2"/>
      <c r="J5" s="2">
        <v>12</v>
      </c>
      <c r="K5" s="3">
        <f t="shared" si="3"/>
        <v>1.1480399999999999</v>
      </c>
      <c r="L5" s="2"/>
      <c r="M5" s="2">
        <v>12</v>
      </c>
      <c r="N5" s="3">
        <f t="shared" si="4"/>
        <v>1.1480399999999999</v>
      </c>
    </row>
    <row r="6" spans="1:14" x14ac:dyDescent="0.55000000000000004">
      <c r="A6" s="2">
        <v>16</v>
      </c>
      <c r="B6" s="3">
        <f t="shared" si="0"/>
        <v>2.72156862745098</v>
      </c>
      <c r="C6" s="2"/>
      <c r="D6" s="2">
        <v>9</v>
      </c>
      <c r="E6" s="3">
        <f t="shared" si="1"/>
        <v>1.5308823529411764</v>
      </c>
      <c r="F6" s="2"/>
      <c r="G6" s="2">
        <v>13</v>
      </c>
      <c r="H6" s="3">
        <f t="shared" si="2"/>
        <v>1.2437100000000001</v>
      </c>
      <c r="I6" s="2"/>
      <c r="J6" s="2">
        <v>16</v>
      </c>
      <c r="K6" s="3">
        <f t="shared" si="3"/>
        <v>1.5307200000000001</v>
      </c>
      <c r="L6" s="2"/>
      <c r="M6" s="2">
        <v>13</v>
      </c>
      <c r="N6" s="3">
        <f t="shared" si="4"/>
        <v>1.2437100000000001</v>
      </c>
    </row>
    <row r="7" spans="1:14" x14ac:dyDescent="0.55000000000000004">
      <c r="A7" s="2">
        <v>16</v>
      </c>
      <c r="B7" s="3">
        <f t="shared" si="0"/>
        <v>2.72156862745098</v>
      </c>
      <c r="C7" s="2"/>
      <c r="D7" s="2">
        <v>9</v>
      </c>
      <c r="E7" s="3">
        <f t="shared" si="1"/>
        <v>1.5308823529411764</v>
      </c>
      <c r="F7" s="2"/>
      <c r="G7" s="2">
        <v>13</v>
      </c>
      <c r="H7" s="3">
        <f t="shared" si="2"/>
        <v>1.2437100000000001</v>
      </c>
      <c r="I7" s="2"/>
      <c r="J7" s="2">
        <v>17</v>
      </c>
      <c r="K7" s="3">
        <f t="shared" si="3"/>
        <v>1.62639</v>
      </c>
      <c r="L7" s="2"/>
      <c r="M7" s="2">
        <v>13</v>
      </c>
      <c r="N7" s="3">
        <f t="shared" si="4"/>
        <v>1.2437100000000001</v>
      </c>
    </row>
    <row r="8" spans="1:14" x14ac:dyDescent="0.55000000000000004">
      <c r="A8" s="2">
        <v>16</v>
      </c>
      <c r="B8" s="3">
        <f t="shared" si="0"/>
        <v>2.72156862745098</v>
      </c>
      <c r="C8" s="2"/>
      <c r="D8" s="2">
        <v>9</v>
      </c>
      <c r="E8" s="3">
        <f t="shared" si="1"/>
        <v>1.5308823529411764</v>
      </c>
      <c r="F8" s="2"/>
      <c r="G8" s="2">
        <v>15</v>
      </c>
      <c r="H8" s="3">
        <f t="shared" si="2"/>
        <v>1.4350500000000002</v>
      </c>
      <c r="I8" s="2"/>
      <c r="J8" s="2">
        <v>19</v>
      </c>
      <c r="K8" s="3">
        <f t="shared" si="3"/>
        <v>1.8177300000000001</v>
      </c>
      <c r="L8" s="2"/>
      <c r="M8" s="2">
        <v>13</v>
      </c>
      <c r="N8" s="3">
        <f t="shared" si="4"/>
        <v>1.2437100000000001</v>
      </c>
    </row>
    <row r="9" spans="1:14" x14ac:dyDescent="0.55000000000000004">
      <c r="A9" s="2">
        <v>17</v>
      </c>
      <c r="B9" s="3">
        <f t="shared" si="0"/>
        <v>2.8916666666666662</v>
      </c>
      <c r="C9" s="2"/>
      <c r="D9" s="2">
        <v>10</v>
      </c>
      <c r="E9" s="3">
        <f t="shared" si="1"/>
        <v>1.7009803921568625</v>
      </c>
      <c r="F9" s="2"/>
      <c r="G9" s="2">
        <v>15</v>
      </c>
      <c r="H9" s="3">
        <f t="shared" si="2"/>
        <v>1.4350500000000002</v>
      </c>
      <c r="I9" s="2"/>
      <c r="J9" s="2">
        <v>19</v>
      </c>
      <c r="K9" s="3">
        <f t="shared" si="3"/>
        <v>1.8177300000000001</v>
      </c>
      <c r="L9" s="2"/>
      <c r="M9" s="2">
        <v>13</v>
      </c>
      <c r="N9" s="3">
        <f t="shared" si="4"/>
        <v>1.2437100000000001</v>
      </c>
    </row>
    <row r="10" spans="1:14" x14ac:dyDescent="0.55000000000000004">
      <c r="A10" s="2">
        <v>17</v>
      </c>
      <c r="B10" s="3">
        <f t="shared" si="0"/>
        <v>2.8916666666666662</v>
      </c>
      <c r="C10" s="2"/>
      <c r="D10" s="2">
        <v>10</v>
      </c>
      <c r="E10" s="3">
        <f t="shared" si="1"/>
        <v>1.7009803921568625</v>
      </c>
      <c r="F10" s="2"/>
      <c r="G10" s="2">
        <v>15</v>
      </c>
      <c r="H10" s="3">
        <f t="shared" si="2"/>
        <v>1.4350500000000002</v>
      </c>
      <c r="I10" s="2"/>
      <c r="J10" s="2">
        <v>20</v>
      </c>
      <c r="K10" s="3">
        <f t="shared" si="3"/>
        <v>1.9134000000000002</v>
      </c>
      <c r="L10" s="2"/>
      <c r="M10" s="2">
        <v>13</v>
      </c>
      <c r="N10" s="3">
        <f t="shared" si="4"/>
        <v>1.2437100000000001</v>
      </c>
    </row>
    <row r="11" spans="1:14" x14ac:dyDescent="0.55000000000000004">
      <c r="A11" s="2">
        <v>18</v>
      </c>
      <c r="B11" s="3">
        <f t="shared" si="0"/>
        <v>3.0617647058823527</v>
      </c>
      <c r="C11" s="2"/>
      <c r="D11" s="2">
        <v>10</v>
      </c>
      <c r="E11" s="3">
        <f t="shared" si="1"/>
        <v>1.7009803921568625</v>
      </c>
      <c r="F11" s="2"/>
      <c r="G11" s="2">
        <v>15</v>
      </c>
      <c r="H11" s="3">
        <f t="shared" si="2"/>
        <v>1.4350500000000002</v>
      </c>
      <c r="I11" s="2"/>
      <c r="J11" s="2">
        <v>21</v>
      </c>
      <c r="K11" s="3">
        <f t="shared" si="3"/>
        <v>2.0090699999999999</v>
      </c>
      <c r="L11" s="2"/>
      <c r="M11" s="2">
        <v>14</v>
      </c>
      <c r="N11" s="3">
        <f t="shared" si="4"/>
        <v>1.33938</v>
      </c>
    </row>
    <row r="12" spans="1:14" x14ac:dyDescent="0.55000000000000004">
      <c r="A12" s="2">
        <v>19</v>
      </c>
      <c r="B12" s="3">
        <f t="shared" si="0"/>
        <v>3.2318627450980388</v>
      </c>
      <c r="C12" s="2"/>
      <c r="D12" s="2">
        <v>10</v>
      </c>
      <c r="E12" s="3">
        <f t="shared" si="1"/>
        <v>1.7009803921568625</v>
      </c>
      <c r="F12" s="2"/>
      <c r="G12" s="2">
        <v>15</v>
      </c>
      <c r="H12" s="3">
        <f t="shared" si="2"/>
        <v>1.4350500000000002</v>
      </c>
      <c r="I12" s="2"/>
      <c r="J12" s="2">
        <v>21</v>
      </c>
      <c r="K12" s="3">
        <f t="shared" si="3"/>
        <v>2.0090699999999999</v>
      </c>
      <c r="L12" s="2"/>
      <c r="M12" s="2">
        <v>14</v>
      </c>
      <c r="N12" s="3">
        <f t="shared" si="4"/>
        <v>1.33938</v>
      </c>
    </row>
    <row r="13" spans="1:14" x14ac:dyDescent="0.55000000000000004">
      <c r="A13" s="2">
        <v>19</v>
      </c>
      <c r="B13" s="3">
        <f t="shared" si="0"/>
        <v>3.2318627450980388</v>
      </c>
      <c r="C13" s="2"/>
      <c r="D13" s="2">
        <v>10</v>
      </c>
      <c r="E13" s="3">
        <f t="shared" si="1"/>
        <v>1.7009803921568625</v>
      </c>
      <c r="F13" s="2"/>
      <c r="G13" s="2">
        <v>16</v>
      </c>
      <c r="H13" s="3">
        <f t="shared" si="2"/>
        <v>1.5307200000000001</v>
      </c>
      <c r="I13" s="2"/>
      <c r="J13" s="2">
        <v>22</v>
      </c>
      <c r="K13" s="3">
        <f t="shared" si="3"/>
        <v>2.1047400000000001</v>
      </c>
      <c r="L13" s="2"/>
      <c r="M13" s="2">
        <v>14</v>
      </c>
      <c r="N13" s="3">
        <f t="shared" si="4"/>
        <v>1.33938</v>
      </c>
    </row>
    <row r="14" spans="1:14" x14ac:dyDescent="0.55000000000000004">
      <c r="A14" s="2">
        <v>20</v>
      </c>
      <c r="B14" s="3">
        <f t="shared" si="0"/>
        <v>3.401960784313725</v>
      </c>
      <c r="C14" s="2"/>
      <c r="D14" s="2">
        <v>10</v>
      </c>
      <c r="E14" s="3">
        <f t="shared" si="1"/>
        <v>1.7009803921568625</v>
      </c>
      <c r="F14" s="2"/>
      <c r="G14" s="2">
        <v>16</v>
      </c>
      <c r="H14" s="3">
        <f t="shared" si="2"/>
        <v>1.5307200000000001</v>
      </c>
      <c r="I14" s="2"/>
      <c r="J14" s="2">
        <v>22</v>
      </c>
      <c r="K14" s="3">
        <f t="shared" si="3"/>
        <v>2.1047400000000001</v>
      </c>
      <c r="L14" s="2"/>
      <c r="M14" s="2">
        <v>14</v>
      </c>
      <c r="N14" s="3">
        <f t="shared" si="4"/>
        <v>1.33938</v>
      </c>
    </row>
    <row r="15" spans="1:14" x14ac:dyDescent="0.55000000000000004">
      <c r="A15" s="2">
        <v>21</v>
      </c>
      <c r="B15" s="3">
        <f t="shared" si="0"/>
        <v>3.5720588235294115</v>
      </c>
      <c r="C15" s="2"/>
      <c r="D15" s="2">
        <v>10</v>
      </c>
      <c r="E15" s="3">
        <f t="shared" si="1"/>
        <v>1.7009803921568625</v>
      </c>
      <c r="F15" s="2"/>
      <c r="G15" s="2">
        <v>16</v>
      </c>
      <c r="H15" s="3">
        <f t="shared" si="2"/>
        <v>1.5307200000000001</v>
      </c>
      <c r="I15" s="2"/>
      <c r="J15" s="2">
        <v>22</v>
      </c>
      <c r="K15" s="3">
        <f t="shared" si="3"/>
        <v>2.1047400000000001</v>
      </c>
      <c r="L15" s="2"/>
      <c r="M15" s="2">
        <v>14</v>
      </c>
      <c r="N15" s="3">
        <f t="shared" si="4"/>
        <v>1.33938</v>
      </c>
    </row>
    <row r="16" spans="1:14" x14ac:dyDescent="0.55000000000000004">
      <c r="A16" s="2">
        <v>21</v>
      </c>
      <c r="B16" s="3">
        <f t="shared" si="0"/>
        <v>3.5720588235294115</v>
      </c>
      <c r="C16" s="2"/>
      <c r="D16" s="2">
        <v>10</v>
      </c>
      <c r="E16" s="3">
        <f>D16*(174.2/1024)</f>
        <v>1.701171875</v>
      </c>
      <c r="F16" s="2"/>
      <c r="G16" s="2">
        <v>17</v>
      </c>
      <c r="H16" s="3">
        <f t="shared" si="2"/>
        <v>1.62639</v>
      </c>
      <c r="I16" s="2"/>
      <c r="J16" s="2">
        <v>24</v>
      </c>
      <c r="K16" s="3">
        <f t="shared" si="3"/>
        <v>2.2960799999999999</v>
      </c>
      <c r="L16" s="2"/>
      <c r="M16" s="2">
        <v>14</v>
      </c>
      <c r="N16" s="3">
        <f t="shared" si="4"/>
        <v>1.33938</v>
      </c>
    </row>
    <row r="17" spans="1:14" x14ac:dyDescent="0.55000000000000004">
      <c r="A17" s="2">
        <v>21</v>
      </c>
      <c r="B17" s="3">
        <f t="shared" si="0"/>
        <v>3.5720588235294115</v>
      </c>
      <c r="C17" s="2"/>
      <c r="D17" s="2">
        <v>11</v>
      </c>
      <c r="E17" s="3">
        <f>D17*(208.2/1224)</f>
        <v>1.8710784313725488</v>
      </c>
      <c r="F17" s="2"/>
      <c r="G17" s="2">
        <v>17</v>
      </c>
      <c r="H17" s="3">
        <f t="shared" si="2"/>
        <v>1.62639</v>
      </c>
      <c r="I17" s="2"/>
      <c r="J17" s="2">
        <v>24</v>
      </c>
      <c r="K17" s="3">
        <f t="shared" si="3"/>
        <v>2.2960799999999999</v>
      </c>
      <c r="L17" s="2"/>
      <c r="M17" s="2">
        <v>14</v>
      </c>
      <c r="N17" s="3">
        <f t="shared" si="4"/>
        <v>1.33938</v>
      </c>
    </row>
    <row r="18" spans="1:14" x14ac:dyDescent="0.55000000000000004">
      <c r="A18" s="2">
        <v>21</v>
      </c>
      <c r="B18" s="3">
        <f t="shared" si="0"/>
        <v>3.5720588235294115</v>
      </c>
      <c r="C18" s="2"/>
      <c r="D18" s="2">
        <v>11</v>
      </c>
      <c r="E18" s="3">
        <f>D18*(208.2/1224)</f>
        <v>1.8710784313725488</v>
      </c>
      <c r="F18" s="2"/>
      <c r="G18" s="2">
        <v>17</v>
      </c>
      <c r="H18" s="3">
        <f t="shared" si="2"/>
        <v>1.62639</v>
      </c>
      <c r="I18" s="2"/>
      <c r="J18" s="2">
        <v>24</v>
      </c>
      <c r="K18" s="3">
        <f t="shared" si="3"/>
        <v>2.2960799999999999</v>
      </c>
      <c r="L18" s="2"/>
      <c r="M18" s="2">
        <v>14</v>
      </c>
      <c r="N18" s="3">
        <f t="shared" si="4"/>
        <v>1.33938</v>
      </c>
    </row>
    <row r="19" spans="1:14" x14ac:dyDescent="0.55000000000000004">
      <c r="A19" s="2">
        <v>23</v>
      </c>
      <c r="B19" s="3">
        <f t="shared" si="0"/>
        <v>3.9122549019607837</v>
      </c>
      <c r="C19" s="2"/>
      <c r="D19" s="2">
        <v>11</v>
      </c>
      <c r="E19" s="3">
        <f>D19*(208.2/1224)</f>
        <v>1.8710784313725488</v>
      </c>
      <c r="F19" s="2"/>
      <c r="G19" s="2">
        <v>18</v>
      </c>
      <c r="H19" s="3">
        <f t="shared" si="2"/>
        <v>1.7220600000000001</v>
      </c>
      <c r="I19" s="2"/>
      <c r="J19" s="2">
        <v>28</v>
      </c>
      <c r="K19" s="3">
        <f t="shared" si="3"/>
        <v>2.67876</v>
      </c>
      <c r="L19" s="2"/>
      <c r="M19" s="2">
        <v>15</v>
      </c>
      <c r="N19" s="3">
        <f t="shared" si="4"/>
        <v>1.4350500000000002</v>
      </c>
    </row>
    <row r="20" spans="1:14" x14ac:dyDescent="0.55000000000000004">
      <c r="A20" s="2">
        <v>23</v>
      </c>
      <c r="B20" s="3">
        <f t="shared" si="0"/>
        <v>3.9122549019607837</v>
      </c>
      <c r="C20" s="2"/>
      <c r="D20" s="2">
        <v>11</v>
      </c>
      <c r="E20" s="3">
        <f>D20*(208.2/1224)</f>
        <v>1.8710784313725488</v>
      </c>
      <c r="F20" s="2"/>
      <c r="G20" s="2">
        <v>18</v>
      </c>
      <c r="H20" s="3">
        <f t="shared" si="2"/>
        <v>1.7220600000000001</v>
      </c>
      <c r="I20" s="2"/>
      <c r="J20" s="2">
        <v>29</v>
      </c>
      <c r="K20" s="3">
        <f t="shared" si="3"/>
        <v>2.7744300000000002</v>
      </c>
      <c r="L20" s="2"/>
      <c r="M20" s="2">
        <v>15</v>
      </c>
      <c r="N20" s="3">
        <f t="shared" si="4"/>
        <v>1.4350500000000002</v>
      </c>
    </row>
    <row r="21" spans="1:14" x14ac:dyDescent="0.55000000000000004">
      <c r="A21" s="2">
        <v>23</v>
      </c>
      <c r="B21" s="3">
        <f t="shared" si="0"/>
        <v>3.9122549019607837</v>
      </c>
      <c r="C21" s="2"/>
      <c r="D21" s="2">
        <v>11</v>
      </c>
      <c r="E21" s="3">
        <f>D21*(174.2/1024)</f>
        <v>1.8712890624999998</v>
      </c>
      <c r="F21" s="2"/>
      <c r="G21" s="2">
        <v>18</v>
      </c>
      <c r="H21" s="3">
        <f t="shared" si="2"/>
        <v>1.7220600000000001</v>
      </c>
      <c r="I21" s="2"/>
      <c r="J21" s="2">
        <v>29</v>
      </c>
      <c r="K21" s="3">
        <f t="shared" si="3"/>
        <v>2.7744300000000002</v>
      </c>
      <c r="L21" s="2"/>
      <c r="M21" s="2">
        <v>16</v>
      </c>
      <c r="N21" s="3">
        <f t="shared" si="4"/>
        <v>1.5307200000000001</v>
      </c>
    </row>
    <row r="22" spans="1:14" x14ac:dyDescent="0.55000000000000004">
      <c r="A22" s="2">
        <v>24</v>
      </c>
      <c r="B22" s="3">
        <f t="shared" si="0"/>
        <v>4.0823529411764703</v>
      </c>
      <c r="C22" s="2"/>
      <c r="D22" s="2">
        <v>11</v>
      </c>
      <c r="E22" s="3">
        <f>D22*(174.2/1024)</f>
        <v>1.8712890624999998</v>
      </c>
      <c r="F22" s="2"/>
      <c r="G22" s="2">
        <v>18</v>
      </c>
      <c r="H22" s="3">
        <f t="shared" si="2"/>
        <v>1.7220600000000001</v>
      </c>
      <c r="I22" s="2"/>
      <c r="J22" s="2">
        <v>30</v>
      </c>
      <c r="K22" s="3">
        <f t="shared" si="3"/>
        <v>2.8701000000000003</v>
      </c>
      <c r="L22" s="2"/>
      <c r="M22" s="2">
        <v>16</v>
      </c>
      <c r="N22" s="3">
        <f t="shared" si="4"/>
        <v>1.5307200000000001</v>
      </c>
    </row>
    <row r="23" spans="1:14" x14ac:dyDescent="0.55000000000000004">
      <c r="A23" s="2">
        <v>25</v>
      </c>
      <c r="B23" s="3">
        <f t="shared" si="0"/>
        <v>4.2524509803921564</v>
      </c>
      <c r="C23" s="2"/>
      <c r="D23" s="2">
        <v>11</v>
      </c>
      <c r="E23" s="3">
        <f>D23*(174.2/1024)</f>
        <v>1.8712890624999998</v>
      </c>
      <c r="F23" s="2"/>
      <c r="G23" s="2">
        <v>18</v>
      </c>
      <c r="H23" s="3">
        <f t="shared" si="2"/>
        <v>1.7220600000000001</v>
      </c>
      <c r="I23" s="2"/>
      <c r="J23" s="2">
        <v>31</v>
      </c>
      <c r="K23" s="3">
        <f t="shared" si="3"/>
        <v>2.96577</v>
      </c>
      <c r="L23" s="2"/>
      <c r="M23" s="2">
        <v>16</v>
      </c>
      <c r="N23" s="3">
        <f t="shared" si="4"/>
        <v>1.5307200000000001</v>
      </c>
    </row>
    <row r="24" spans="1:14" x14ac:dyDescent="0.55000000000000004">
      <c r="A24" s="2">
        <v>25</v>
      </c>
      <c r="B24" s="3">
        <f t="shared" si="0"/>
        <v>4.2524509803921564</v>
      </c>
      <c r="C24" s="2"/>
      <c r="D24" s="2">
        <v>11</v>
      </c>
      <c r="E24" s="3">
        <f>D24*(174.2/1024)</f>
        <v>1.8712890624999998</v>
      </c>
      <c r="F24" s="2"/>
      <c r="G24" s="2">
        <v>18</v>
      </c>
      <c r="H24" s="3">
        <f t="shared" si="2"/>
        <v>1.7220600000000001</v>
      </c>
      <c r="I24" s="2"/>
      <c r="J24" s="2">
        <v>31</v>
      </c>
      <c r="K24" s="3">
        <f t="shared" si="3"/>
        <v>2.96577</v>
      </c>
      <c r="L24" s="2"/>
      <c r="M24" s="2">
        <v>16</v>
      </c>
      <c r="N24" s="3">
        <f t="shared" si="4"/>
        <v>1.5307200000000001</v>
      </c>
    </row>
    <row r="25" spans="1:14" x14ac:dyDescent="0.55000000000000004">
      <c r="A25" s="2">
        <v>26</v>
      </c>
      <c r="B25" s="3">
        <f t="shared" si="0"/>
        <v>4.4225490196078425</v>
      </c>
      <c r="C25" s="2"/>
      <c r="D25" s="2">
        <v>12</v>
      </c>
      <c r="E25" s="3">
        <f t="shared" ref="E25:E49" si="5">D25*(208.2/1224)</f>
        <v>2.0411764705882351</v>
      </c>
      <c r="F25" s="2"/>
      <c r="G25" s="2">
        <v>18</v>
      </c>
      <c r="H25" s="3">
        <f t="shared" si="2"/>
        <v>1.7220600000000001</v>
      </c>
      <c r="I25" s="2"/>
      <c r="J25" s="2">
        <v>32</v>
      </c>
      <c r="K25" s="3">
        <f t="shared" si="3"/>
        <v>3.0614400000000002</v>
      </c>
      <c r="L25" s="2"/>
      <c r="M25" s="2">
        <v>17</v>
      </c>
      <c r="N25" s="3">
        <f t="shared" si="4"/>
        <v>1.62639</v>
      </c>
    </row>
    <row r="26" spans="1:14" x14ac:dyDescent="0.55000000000000004">
      <c r="A26" s="2">
        <v>27</v>
      </c>
      <c r="B26" s="3">
        <f t="shared" si="0"/>
        <v>4.5926470588235286</v>
      </c>
      <c r="C26" s="2"/>
      <c r="D26" s="2">
        <v>12</v>
      </c>
      <c r="E26" s="3">
        <f t="shared" si="5"/>
        <v>2.0411764705882351</v>
      </c>
      <c r="F26" s="2"/>
      <c r="G26" s="2">
        <v>18</v>
      </c>
      <c r="H26" s="3">
        <f t="shared" si="2"/>
        <v>1.7220600000000001</v>
      </c>
      <c r="I26" s="2"/>
      <c r="J26" s="2">
        <v>32</v>
      </c>
      <c r="K26" s="3">
        <f t="shared" si="3"/>
        <v>3.0614400000000002</v>
      </c>
      <c r="L26" s="2"/>
      <c r="M26" s="2">
        <v>17</v>
      </c>
      <c r="N26" s="3">
        <f t="shared" si="4"/>
        <v>1.62639</v>
      </c>
    </row>
    <row r="27" spans="1:14" x14ac:dyDescent="0.55000000000000004">
      <c r="A27" s="2">
        <v>28</v>
      </c>
      <c r="B27" s="3">
        <f t="shared" si="0"/>
        <v>4.7627450980392148</v>
      </c>
      <c r="C27" s="2"/>
      <c r="D27" s="2">
        <v>12</v>
      </c>
      <c r="E27" s="3">
        <f t="shared" si="5"/>
        <v>2.0411764705882351</v>
      </c>
      <c r="F27" s="2"/>
      <c r="G27" s="2">
        <v>19</v>
      </c>
      <c r="H27" s="3">
        <f t="shared" si="2"/>
        <v>1.8177300000000001</v>
      </c>
      <c r="I27" s="2"/>
      <c r="J27" s="2">
        <v>32</v>
      </c>
      <c r="K27" s="3">
        <f t="shared" si="3"/>
        <v>3.0614400000000002</v>
      </c>
      <c r="L27" s="2"/>
      <c r="M27" s="2">
        <v>17</v>
      </c>
      <c r="N27" s="3">
        <f t="shared" si="4"/>
        <v>1.62639</v>
      </c>
    </row>
    <row r="28" spans="1:14" x14ac:dyDescent="0.55000000000000004">
      <c r="A28" s="2">
        <v>28</v>
      </c>
      <c r="B28" s="3">
        <f t="shared" si="0"/>
        <v>4.7627450980392148</v>
      </c>
      <c r="C28" s="2"/>
      <c r="D28" s="2">
        <v>12</v>
      </c>
      <c r="E28" s="3">
        <f t="shared" si="5"/>
        <v>2.0411764705882351</v>
      </c>
      <c r="F28" s="2"/>
      <c r="G28" s="2">
        <v>19</v>
      </c>
      <c r="H28" s="3">
        <f t="shared" si="2"/>
        <v>1.8177300000000001</v>
      </c>
      <c r="I28" s="2"/>
      <c r="J28" s="2">
        <v>32</v>
      </c>
      <c r="K28" s="3">
        <f t="shared" si="3"/>
        <v>3.0614400000000002</v>
      </c>
      <c r="L28" s="2"/>
      <c r="M28" s="2">
        <v>17</v>
      </c>
      <c r="N28" s="3">
        <f t="shared" si="4"/>
        <v>1.62639</v>
      </c>
    </row>
    <row r="29" spans="1:14" x14ac:dyDescent="0.55000000000000004">
      <c r="A29" s="2">
        <v>28</v>
      </c>
      <c r="B29" s="3">
        <f t="shared" si="0"/>
        <v>4.7627450980392148</v>
      </c>
      <c r="C29" s="2"/>
      <c r="D29" s="2">
        <v>12</v>
      </c>
      <c r="E29" s="3">
        <f t="shared" si="5"/>
        <v>2.0411764705882351</v>
      </c>
      <c r="F29" s="2"/>
      <c r="G29" s="2">
        <v>19</v>
      </c>
      <c r="H29" s="3">
        <f t="shared" si="2"/>
        <v>1.8177300000000001</v>
      </c>
      <c r="I29" s="2"/>
      <c r="J29" s="2">
        <v>32</v>
      </c>
      <c r="K29" s="3">
        <f t="shared" si="3"/>
        <v>3.0614400000000002</v>
      </c>
      <c r="L29" s="2"/>
      <c r="M29" s="2">
        <v>18</v>
      </c>
      <c r="N29" s="3">
        <f t="shared" si="4"/>
        <v>1.7220600000000001</v>
      </c>
    </row>
    <row r="30" spans="1:14" x14ac:dyDescent="0.55000000000000004">
      <c r="A30" s="2">
        <v>28</v>
      </c>
      <c r="B30" s="3">
        <f t="shared" si="0"/>
        <v>4.7627450980392148</v>
      </c>
      <c r="C30" s="2"/>
      <c r="D30" s="2">
        <v>12</v>
      </c>
      <c r="E30" s="3">
        <f t="shared" si="5"/>
        <v>2.0411764705882351</v>
      </c>
      <c r="F30" s="2"/>
      <c r="G30" s="2">
        <v>19</v>
      </c>
      <c r="H30" s="3">
        <f t="shared" si="2"/>
        <v>1.8177300000000001</v>
      </c>
      <c r="I30" s="2"/>
      <c r="J30" s="2">
        <v>33</v>
      </c>
      <c r="K30" s="3">
        <f t="shared" si="3"/>
        <v>3.1571100000000003</v>
      </c>
      <c r="L30" s="2"/>
      <c r="M30" s="2">
        <v>18</v>
      </c>
      <c r="N30" s="3">
        <f t="shared" si="4"/>
        <v>1.7220600000000001</v>
      </c>
    </row>
    <row r="31" spans="1:14" x14ac:dyDescent="0.55000000000000004">
      <c r="A31" s="2">
        <v>28</v>
      </c>
      <c r="B31" s="3">
        <f t="shared" si="0"/>
        <v>4.7627450980392148</v>
      </c>
      <c r="C31" s="2"/>
      <c r="D31" s="2">
        <v>12</v>
      </c>
      <c r="E31" s="3">
        <f t="shared" si="5"/>
        <v>2.0411764705882351</v>
      </c>
      <c r="F31" s="2"/>
      <c r="G31" s="2">
        <v>19</v>
      </c>
      <c r="H31" s="3">
        <f t="shared" si="2"/>
        <v>1.8177300000000001</v>
      </c>
      <c r="I31" s="2"/>
      <c r="J31" s="2">
        <v>33</v>
      </c>
      <c r="K31" s="3">
        <f t="shared" si="3"/>
        <v>3.1571100000000003</v>
      </c>
      <c r="L31" s="2"/>
      <c r="M31" s="2">
        <v>18</v>
      </c>
      <c r="N31" s="3">
        <f t="shared" si="4"/>
        <v>1.7220600000000001</v>
      </c>
    </row>
    <row r="32" spans="1:14" x14ac:dyDescent="0.55000000000000004">
      <c r="A32" s="2">
        <v>28</v>
      </c>
      <c r="B32" s="3">
        <f>A32*(174.2/1024)</f>
        <v>4.7632812499999995</v>
      </c>
      <c r="C32" s="2"/>
      <c r="D32" s="2">
        <v>12</v>
      </c>
      <c r="E32" s="3">
        <f t="shared" si="5"/>
        <v>2.0411764705882351</v>
      </c>
      <c r="F32" s="2"/>
      <c r="G32" s="2">
        <v>20</v>
      </c>
      <c r="H32" s="3">
        <f t="shared" si="2"/>
        <v>1.9134000000000002</v>
      </c>
      <c r="I32" s="2"/>
      <c r="J32" s="2">
        <v>33</v>
      </c>
      <c r="K32" s="3">
        <f t="shared" si="3"/>
        <v>3.1571100000000003</v>
      </c>
      <c r="L32" s="2"/>
      <c r="M32" s="2">
        <v>18</v>
      </c>
      <c r="N32" s="3">
        <f t="shared" si="4"/>
        <v>1.7220600000000001</v>
      </c>
    </row>
    <row r="33" spans="1:14" x14ac:dyDescent="0.55000000000000004">
      <c r="A33" s="2">
        <v>28</v>
      </c>
      <c r="B33" s="3">
        <f>A33*(174.2/1024)</f>
        <v>4.7632812499999995</v>
      </c>
      <c r="C33" s="2"/>
      <c r="D33" s="2">
        <v>13</v>
      </c>
      <c r="E33" s="3">
        <f t="shared" si="5"/>
        <v>2.2112745098039213</v>
      </c>
      <c r="F33" s="2"/>
      <c r="G33" s="2">
        <v>20</v>
      </c>
      <c r="H33" s="3">
        <f t="shared" si="2"/>
        <v>1.9134000000000002</v>
      </c>
      <c r="I33" s="2"/>
      <c r="J33" s="2">
        <v>34</v>
      </c>
      <c r="K33" s="3">
        <f t="shared" si="3"/>
        <v>3.25278</v>
      </c>
      <c r="L33" s="2"/>
      <c r="M33" s="2">
        <v>18</v>
      </c>
      <c r="N33" s="3">
        <f t="shared" si="4"/>
        <v>1.7220600000000001</v>
      </c>
    </row>
    <row r="34" spans="1:14" x14ac:dyDescent="0.55000000000000004">
      <c r="A34" s="2">
        <v>28</v>
      </c>
      <c r="B34" s="3">
        <f>A34*(174.2/1024)</f>
        <v>4.7632812499999995</v>
      </c>
      <c r="C34" s="2"/>
      <c r="D34" s="2">
        <v>13</v>
      </c>
      <c r="E34" s="3">
        <f t="shared" si="5"/>
        <v>2.2112745098039213</v>
      </c>
      <c r="F34" s="2"/>
      <c r="G34" s="2">
        <v>21</v>
      </c>
      <c r="H34" s="3">
        <f t="shared" si="2"/>
        <v>2.0090699999999999</v>
      </c>
      <c r="I34" s="2"/>
      <c r="J34" s="2">
        <v>35</v>
      </c>
      <c r="K34" s="3">
        <f t="shared" si="3"/>
        <v>3.3484500000000001</v>
      </c>
      <c r="L34" s="2"/>
      <c r="M34" s="2">
        <v>18</v>
      </c>
      <c r="N34" s="3">
        <f t="shared" si="4"/>
        <v>1.7220600000000001</v>
      </c>
    </row>
    <row r="35" spans="1:14" x14ac:dyDescent="0.55000000000000004">
      <c r="A35" s="2">
        <v>29</v>
      </c>
      <c r="B35" s="3">
        <f>A35*(208.2/1224)</f>
        <v>4.9328431372549018</v>
      </c>
      <c r="C35" s="2"/>
      <c r="D35" s="2">
        <v>13</v>
      </c>
      <c r="E35" s="3">
        <f t="shared" si="5"/>
        <v>2.2112745098039213</v>
      </c>
      <c r="F35" s="2"/>
      <c r="G35" s="2">
        <v>21</v>
      </c>
      <c r="H35" s="3">
        <f t="shared" si="2"/>
        <v>2.0090699999999999</v>
      </c>
      <c r="I35" s="2"/>
      <c r="J35" s="2">
        <v>35</v>
      </c>
      <c r="K35" s="3">
        <f t="shared" si="3"/>
        <v>3.3484500000000001</v>
      </c>
      <c r="L35" s="2"/>
      <c r="M35" s="2">
        <v>19</v>
      </c>
      <c r="N35" s="3">
        <f t="shared" si="4"/>
        <v>1.8177300000000001</v>
      </c>
    </row>
    <row r="36" spans="1:14" x14ac:dyDescent="0.55000000000000004">
      <c r="A36" s="2">
        <v>29</v>
      </c>
      <c r="B36" s="3">
        <f>A36*(174.2/1024)</f>
        <v>4.9333984374999993</v>
      </c>
      <c r="C36" s="2"/>
      <c r="D36" s="2">
        <v>13</v>
      </c>
      <c r="E36" s="3">
        <f t="shared" si="5"/>
        <v>2.2112745098039213</v>
      </c>
      <c r="F36" s="2"/>
      <c r="G36" s="2">
        <v>21</v>
      </c>
      <c r="H36" s="3">
        <f t="shared" si="2"/>
        <v>2.0090699999999999</v>
      </c>
      <c r="I36" s="2"/>
      <c r="J36" s="2">
        <v>36</v>
      </c>
      <c r="K36" s="3">
        <f t="shared" si="3"/>
        <v>3.4441200000000003</v>
      </c>
      <c r="L36" s="2"/>
      <c r="M36" s="2">
        <v>19</v>
      </c>
      <c r="N36" s="3">
        <f t="shared" si="4"/>
        <v>1.8177300000000001</v>
      </c>
    </row>
    <row r="37" spans="1:14" x14ac:dyDescent="0.55000000000000004">
      <c r="A37" s="2">
        <v>30</v>
      </c>
      <c r="B37" s="3">
        <f>A37*(208.2/1224)</f>
        <v>5.1029411764705879</v>
      </c>
      <c r="C37" s="2"/>
      <c r="D37" s="2">
        <v>13</v>
      </c>
      <c r="E37" s="3">
        <f t="shared" si="5"/>
        <v>2.2112745098039213</v>
      </c>
      <c r="F37" s="2"/>
      <c r="G37" s="2">
        <v>21</v>
      </c>
      <c r="H37" s="3">
        <f t="shared" si="2"/>
        <v>2.0090699999999999</v>
      </c>
      <c r="I37" s="2"/>
      <c r="J37" s="2">
        <v>37</v>
      </c>
      <c r="K37" s="3">
        <f t="shared" si="3"/>
        <v>3.53979</v>
      </c>
      <c r="L37" s="2"/>
      <c r="M37" s="2">
        <v>19</v>
      </c>
      <c r="N37" s="3">
        <f t="shared" si="4"/>
        <v>1.8177300000000001</v>
      </c>
    </row>
    <row r="38" spans="1:14" x14ac:dyDescent="0.55000000000000004">
      <c r="A38" s="2">
        <v>30</v>
      </c>
      <c r="B38" s="3">
        <f>A38*(174.2/1024)</f>
        <v>5.103515625</v>
      </c>
      <c r="C38" s="2"/>
      <c r="D38" s="2">
        <v>13</v>
      </c>
      <c r="E38" s="3">
        <f t="shared" si="5"/>
        <v>2.2112745098039213</v>
      </c>
      <c r="F38" s="2"/>
      <c r="G38" s="2">
        <v>21</v>
      </c>
      <c r="H38" s="3">
        <f t="shared" si="2"/>
        <v>2.0090699999999999</v>
      </c>
      <c r="I38" s="2"/>
      <c r="J38" s="2">
        <v>37</v>
      </c>
      <c r="K38" s="3">
        <f t="shared" si="3"/>
        <v>3.53979</v>
      </c>
      <c r="L38" s="2"/>
      <c r="M38" s="2">
        <v>19</v>
      </c>
      <c r="N38" s="3">
        <f t="shared" si="4"/>
        <v>1.8177300000000001</v>
      </c>
    </row>
    <row r="39" spans="1:14" x14ac:dyDescent="0.55000000000000004">
      <c r="A39" s="2">
        <v>31</v>
      </c>
      <c r="B39" s="3">
        <f>A39*(208.2/1224)</f>
        <v>5.273039215686274</v>
      </c>
      <c r="C39" s="2"/>
      <c r="D39" s="2">
        <v>13</v>
      </c>
      <c r="E39" s="3">
        <f t="shared" si="5"/>
        <v>2.2112745098039213</v>
      </c>
      <c r="F39" s="2"/>
      <c r="G39" s="2">
        <v>22</v>
      </c>
      <c r="H39" s="3">
        <f t="shared" si="2"/>
        <v>2.1047400000000001</v>
      </c>
      <c r="I39" s="2"/>
      <c r="J39" s="2">
        <v>37</v>
      </c>
      <c r="K39" s="3">
        <f t="shared" si="3"/>
        <v>3.53979</v>
      </c>
      <c r="L39" s="2"/>
      <c r="M39" s="2">
        <v>19</v>
      </c>
      <c r="N39" s="3">
        <f t="shared" si="4"/>
        <v>1.8177300000000001</v>
      </c>
    </row>
    <row r="40" spans="1:14" x14ac:dyDescent="0.55000000000000004">
      <c r="A40" s="2">
        <v>31</v>
      </c>
      <c r="B40" s="3">
        <f>A40*(208.2/1224)</f>
        <v>5.273039215686274</v>
      </c>
      <c r="C40" s="2"/>
      <c r="D40" s="2">
        <v>13</v>
      </c>
      <c r="E40" s="3">
        <f t="shared" si="5"/>
        <v>2.2112745098039213</v>
      </c>
      <c r="F40" s="2"/>
      <c r="G40" s="2">
        <v>22</v>
      </c>
      <c r="H40" s="3">
        <f t="shared" si="2"/>
        <v>2.1047400000000001</v>
      </c>
      <c r="I40" s="2"/>
      <c r="J40" s="2">
        <v>38</v>
      </c>
      <c r="K40" s="3">
        <f t="shared" si="3"/>
        <v>3.6354600000000001</v>
      </c>
      <c r="L40" s="2"/>
      <c r="M40" s="2">
        <v>19</v>
      </c>
      <c r="N40" s="3">
        <f t="shared" si="4"/>
        <v>1.8177300000000001</v>
      </c>
    </row>
    <row r="41" spans="1:14" x14ac:dyDescent="0.55000000000000004">
      <c r="A41" s="2">
        <v>31</v>
      </c>
      <c r="B41" s="3">
        <f>A41*(208.2/1224)</f>
        <v>5.273039215686274</v>
      </c>
      <c r="C41" s="2"/>
      <c r="D41" s="2">
        <v>14</v>
      </c>
      <c r="E41" s="3">
        <f t="shared" si="5"/>
        <v>2.3813725490196074</v>
      </c>
      <c r="F41" s="2"/>
      <c r="G41" s="2">
        <v>22</v>
      </c>
      <c r="H41" s="3">
        <f t="shared" si="2"/>
        <v>2.1047400000000001</v>
      </c>
      <c r="I41" s="2"/>
      <c r="J41" s="2">
        <v>40</v>
      </c>
      <c r="K41" s="3">
        <f t="shared" si="3"/>
        <v>3.8268000000000004</v>
      </c>
      <c r="L41" s="2"/>
      <c r="M41" s="2">
        <v>19</v>
      </c>
      <c r="N41" s="3">
        <f t="shared" si="4"/>
        <v>1.8177300000000001</v>
      </c>
    </row>
    <row r="42" spans="1:14" x14ac:dyDescent="0.55000000000000004">
      <c r="A42" s="2">
        <v>31</v>
      </c>
      <c r="B42" s="3">
        <f>A42*(208.2/1224)</f>
        <v>5.273039215686274</v>
      </c>
      <c r="C42" s="2"/>
      <c r="D42" s="2">
        <v>14</v>
      </c>
      <c r="E42" s="3">
        <f t="shared" si="5"/>
        <v>2.3813725490196074</v>
      </c>
      <c r="F42" s="2"/>
      <c r="G42" s="2">
        <v>22</v>
      </c>
      <c r="H42" s="3">
        <f t="shared" si="2"/>
        <v>2.1047400000000001</v>
      </c>
      <c r="I42" s="2"/>
      <c r="J42" s="2">
        <v>42</v>
      </c>
      <c r="K42" s="3">
        <f t="shared" si="3"/>
        <v>4.0181399999999998</v>
      </c>
      <c r="L42" s="2"/>
      <c r="M42" s="2">
        <v>19</v>
      </c>
      <c r="N42" s="3">
        <f t="shared" si="4"/>
        <v>1.8177300000000001</v>
      </c>
    </row>
    <row r="43" spans="1:14" x14ac:dyDescent="0.55000000000000004">
      <c r="A43" s="2">
        <v>31</v>
      </c>
      <c r="B43" s="3">
        <f>A43*(174.2/1024)</f>
        <v>5.2736328124999998</v>
      </c>
      <c r="C43" s="2"/>
      <c r="D43" s="2">
        <v>14</v>
      </c>
      <c r="E43" s="3">
        <f t="shared" si="5"/>
        <v>2.3813725490196074</v>
      </c>
      <c r="F43" s="2"/>
      <c r="G43" s="2">
        <v>23</v>
      </c>
      <c r="H43" s="3">
        <f t="shared" si="2"/>
        <v>2.2004100000000002</v>
      </c>
      <c r="I43" s="2"/>
      <c r="J43" s="2">
        <v>42</v>
      </c>
      <c r="K43" s="3">
        <f t="shared" si="3"/>
        <v>4.0181399999999998</v>
      </c>
      <c r="L43" s="2"/>
      <c r="M43" s="2">
        <v>20</v>
      </c>
      <c r="N43" s="3">
        <f t="shared" si="4"/>
        <v>1.9134000000000002</v>
      </c>
    </row>
    <row r="44" spans="1:14" x14ac:dyDescent="0.55000000000000004">
      <c r="A44" s="2">
        <v>31</v>
      </c>
      <c r="B44" s="3">
        <f>A44*(174.2/1024)</f>
        <v>5.2736328124999998</v>
      </c>
      <c r="C44" s="2"/>
      <c r="D44" s="2">
        <v>14</v>
      </c>
      <c r="E44" s="3">
        <f t="shared" si="5"/>
        <v>2.3813725490196074</v>
      </c>
      <c r="F44" s="2"/>
      <c r="G44" s="2">
        <v>23</v>
      </c>
      <c r="H44" s="3">
        <f t="shared" si="2"/>
        <v>2.2004100000000002</v>
      </c>
      <c r="I44" s="2"/>
      <c r="J44" s="2">
        <v>42</v>
      </c>
      <c r="K44" s="3">
        <f t="shared" si="3"/>
        <v>4.0181399999999998</v>
      </c>
      <c r="L44" s="2"/>
      <c r="M44" s="2">
        <v>20</v>
      </c>
      <c r="N44" s="3">
        <f t="shared" si="4"/>
        <v>1.9134000000000002</v>
      </c>
    </row>
    <row r="45" spans="1:14" x14ac:dyDescent="0.55000000000000004">
      <c r="A45" s="2">
        <v>31</v>
      </c>
      <c r="B45" s="3">
        <f>A45*(174.2/1024)</f>
        <v>5.2736328124999998</v>
      </c>
      <c r="C45" s="2"/>
      <c r="D45" s="2">
        <v>14</v>
      </c>
      <c r="E45" s="3">
        <f t="shared" si="5"/>
        <v>2.3813725490196074</v>
      </c>
      <c r="F45" s="2"/>
      <c r="G45" s="2">
        <v>23</v>
      </c>
      <c r="H45" s="3">
        <f t="shared" si="2"/>
        <v>2.2004100000000002</v>
      </c>
      <c r="I45" s="2"/>
      <c r="J45" s="2">
        <v>42</v>
      </c>
      <c r="K45" s="3">
        <f t="shared" si="3"/>
        <v>4.0181399999999998</v>
      </c>
      <c r="L45" s="2"/>
      <c r="M45" s="2">
        <v>20</v>
      </c>
      <c r="N45" s="3">
        <f t="shared" si="4"/>
        <v>1.9134000000000002</v>
      </c>
    </row>
    <row r="46" spans="1:14" x14ac:dyDescent="0.55000000000000004">
      <c r="A46" s="2">
        <v>31</v>
      </c>
      <c r="B46" s="3">
        <f>A46*(174.2/1024)</f>
        <v>5.2736328124999998</v>
      </c>
      <c r="C46" s="2"/>
      <c r="D46" s="2">
        <v>14</v>
      </c>
      <c r="E46" s="3">
        <f t="shared" si="5"/>
        <v>2.3813725490196074</v>
      </c>
      <c r="F46" s="2"/>
      <c r="G46" s="2">
        <v>24</v>
      </c>
      <c r="H46" s="3">
        <f t="shared" si="2"/>
        <v>2.2960799999999999</v>
      </c>
      <c r="I46" s="2"/>
      <c r="J46" s="2">
        <v>42</v>
      </c>
      <c r="K46" s="3">
        <f t="shared" si="3"/>
        <v>4.0181399999999998</v>
      </c>
      <c r="L46" s="2"/>
      <c r="M46" s="2">
        <v>20</v>
      </c>
      <c r="N46" s="3">
        <f t="shared" si="4"/>
        <v>1.9134000000000002</v>
      </c>
    </row>
    <row r="47" spans="1:14" x14ac:dyDescent="0.55000000000000004">
      <c r="A47" s="2">
        <v>32</v>
      </c>
      <c r="B47" s="3">
        <f>A47*(208.2/1224)</f>
        <v>5.4431372549019601</v>
      </c>
      <c r="C47" s="2"/>
      <c r="D47" s="2">
        <v>14</v>
      </c>
      <c r="E47" s="3">
        <f t="shared" si="5"/>
        <v>2.3813725490196074</v>
      </c>
      <c r="F47" s="2"/>
      <c r="G47" s="2">
        <v>24</v>
      </c>
      <c r="H47" s="3">
        <f t="shared" si="2"/>
        <v>2.2960799999999999</v>
      </c>
      <c r="I47" s="2"/>
      <c r="J47" s="2">
        <v>43</v>
      </c>
      <c r="K47" s="3">
        <f t="shared" si="3"/>
        <v>4.11381</v>
      </c>
      <c r="L47" s="2"/>
      <c r="M47" s="2">
        <v>20</v>
      </c>
      <c r="N47" s="3">
        <f t="shared" si="4"/>
        <v>1.9134000000000002</v>
      </c>
    </row>
    <row r="48" spans="1:14" x14ac:dyDescent="0.55000000000000004">
      <c r="A48" s="2">
        <v>32</v>
      </c>
      <c r="B48" s="3">
        <f>A48*(208.2/1224)</f>
        <v>5.4431372549019601</v>
      </c>
      <c r="C48" s="2"/>
      <c r="D48" s="2">
        <v>14</v>
      </c>
      <c r="E48" s="3">
        <f t="shared" si="5"/>
        <v>2.3813725490196074</v>
      </c>
      <c r="F48" s="2"/>
      <c r="G48" s="2">
        <v>24</v>
      </c>
      <c r="H48" s="3">
        <f t="shared" si="2"/>
        <v>2.2960799999999999</v>
      </c>
      <c r="I48" s="2"/>
      <c r="J48" s="2">
        <v>44</v>
      </c>
      <c r="K48" s="3">
        <f t="shared" si="3"/>
        <v>4.2094800000000001</v>
      </c>
      <c r="L48" s="2"/>
      <c r="M48" s="2">
        <v>20</v>
      </c>
      <c r="N48" s="3">
        <f t="shared" si="4"/>
        <v>1.9134000000000002</v>
      </c>
    </row>
    <row r="49" spans="1:14" x14ac:dyDescent="0.55000000000000004">
      <c r="A49" s="2">
        <v>32</v>
      </c>
      <c r="B49" s="3">
        <f>A49*(208.2/1224)</f>
        <v>5.4431372549019601</v>
      </c>
      <c r="C49" s="2"/>
      <c r="D49" s="2">
        <v>14</v>
      </c>
      <c r="E49" s="3">
        <f t="shared" si="5"/>
        <v>2.3813725490196074</v>
      </c>
      <c r="F49" s="2"/>
      <c r="G49" s="2">
        <v>24</v>
      </c>
      <c r="H49" s="3">
        <f t="shared" si="2"/>
        <v>2.2960799999999999</v>
      </c>
      <c r="I49" s="2"/>
      <c r="J49" s="2">
        <v>44</v>
      </c>
      <c r="K49" s="3">
        <f t="shared" si="3"/>
        <v>4.2094800000000001</v>
      </c>
      <c r="L49" s="2"/>
      <c r="M49" s="2">
        <v>20</v>
      </c>
      <c r="N49" s="3">
        <f t="shared" si="4"/>
        <v>1.9134000000000002</v>
      </c>
    </row>
    <row r="50" spans="1:14" x14ac:dyDescent="0.55000000000000004">
      <c r="A50" s="2">
        <v>32</v>
      </c>
      <c r="B50" s="3">
        <f>A50*(208.2/1224)</f>
        <v>5.4431372549019601</v>
      </c>
      <c r="C50" s="2"/>
      <c r="D50" s="2">
        <v>14</v>
      </c>
      <c r="E50" s="3">
        <f>D50*(174.2/1024)</f>
        <v>2.3816406249999997</v>
      </c>
      <c r="F50" s="2"/>
      <c r="G50" s="2">
        <v>24</v>
      </c>
      <c r="H50" s="3">
        <f t="shared" si="2"/>
        <v>2.2960799999999999</v>
      </c>
      <c r="I50" s="2"/>
      <c r="J50" s="2">
        <v>44</v>
      </c>
      <c r="K50" s="3">
        <f t="shared" si="3"/>
        <v>4.2094800000000001</v>
      </c>
      <c r="L50" s="2"/>
      <c r="M50" s="2">
        <v>20</v>
      </c>
      <c r="N50" s="3">
        <f t="shared" si="4"/>
        <v>1.9134000000000002</v>
      </c>
    </row>
    <row r="51" spans="1:14" x14ac:dyDescent="0.55000000000000004">
      <c r="A51" s="2">
        <v>32</v>
      </c>
      <c r="B51" s="3">
        <f>A51*(174.2/1024)</f>
        <v>5.4437499999999996</v>
      </c>
      <c r="C51" s="2"/>
      <c r="D51" s="2">
        <v>14</v>
      </c>
      <c r="E51" s="3">
        <f>D51*(174.2/1024)</f>
        <v>2.3816406249999997</v>
      </c>
      <c r="F51" s="2"/>
      <c r="G51" s="2">
        <v>24</v>
      </c>
      <c r="H51" s="3">
        <f t="shared" si="2"/>
        <v>2.2960799999999999</v>
      </c>
      <c r="I51" s="2"/>
      <c r="J51" s="2">
        <v>44</v>
      </c>
      <c r="K51" s="3">
        <f t="shared" si="3"/>
        <v>4.2094800000000001</v>
      </c>
      <c r="L51" s="2"/>
      <c r="M51" s="2">
        <v>21</v>
      </c>
      <c r="N51" s="3">
        <f t="shared" si="4"/>
        <v>2.0090699999999999</v>
      </c>
    </row>
    <row r="52" spans="1:14" x14ac:dyDescent="0.55000000000000004">
      <c r="A52" s="2">
        <v>32</v>
      </c>
      <c r="B52" s="3">
        <f>A52*(174.2/1024)</f>
        <v>5.4437499999999996</v>
      </c>
      <c r="C52" s="2"/>
      <c r="D52" s="2">
        <v>14</v>
      </c>
      <c r="E52" s="3">
        <f>D52*(174.2/1024)</f>
        <v>2.3816406249999997</v>
      </c>
      <c r="F52" s="2"/>
      <c r="G52" s="2">
        <v>24</v>
      </c>
      <c r="H52" s="3">
        <f t="shared" si="2"/>
        <v>2.2960799999999999</v>
      </c>
      <c r="I52" s="2"/>
      <c r="J52" s="2">
        <v>45</v>
      </c>
      <c r="K52" s="3">
        <f t="shared" si="3"/>
        <v>4.3051500000000003</v>
      </c>
      <c r="L52" s="2"/>
      <c r="M52" s="2">
        <v>21</v>
      </c>
      <c r="N52" s="3">
        <f t="shared" si="4"/>
        <v>2.0090699999999999</v>
      </c>
    </row>
    <row r="53" spans="1:14" x14ac:dyDescent="0.55000000000000004">
      <c r="A53" s="2">
        <v>32</v>
      </c>
      <c r="B53" s="3">
        <f>A53*(174.2/1024)</f>
        <v>5.4437499999999996</v>
      </c>
      <c r="C53" s="2"/>
      <c r="D53" s="2">
        <v>14</v>
      </c>
      <c r="E53" s="3">
        <f>D53*(174.2/1024)</f>
        <v>2.3816406249999997</v>
      </c>
      <c r="F53" s="2"/>
      <c r="G53" s="2">
        <v>25</v>
      </c>
      <c r="H53" s="3">
        <f t="shared" si="2"/>
        <v>2.39175</v>
      </c>
      <c r="I53" s="2"/>
      <c r="J53" s="2">
        <v>46</v>
      </c>
      <c r="K53" s="3">
        <f t="shared" si="3"/>
        <v>4.4008200000000004</v>
      </c>
      <c r="L53" s="2"/>
      <c r="M53" s="2">
        <v>21</v>
      </c>
      <c r="N53" s="3">
        <f t="shared" si="4"/>
        <v>2.0090699999999999</v>
      </c>
    </row>
    <row r="54" spans="1:14" x14ac:dyDescent="0.55000000000000004">
      <c r="A54" s="2">
        <v>32</v>
      </c>
      <c r="B54" s="3">
        <f>A54*(174.2/1024)</f>
        <v>5.4437499999999996</v>
      </c>
      <c r="C54" s="2"/>
      <c r="D54" s="2">
        <v>15</v>
      </c>
      <c r="E54" s="3">
        <f>D54*(208.2/1224)</f>
        <v>2.5514705882352939</v>
      </c>
      <c r="F54" s="2"/>
      <c r="G54" s="2">
        <v>25</v>
      </c>
      <c r="H54" s="3">
        <f t="shared" si="2"/>
        <v>2.39175</v>
      </c>
      <c r="I54" s="2"/>
      <c r="J54" s="2">
        <v>46</v>
      </c>
      <c r="K54" s="3">
        <f t="shared" si="3"/>
        <v>4.4008200000000004</v>
      </c>
      <c r="L54" s="2"/>
      <c r="M54" s="2">
        <v>21</v>
      </c>
      <c r="N54" s="3">
        <f t="shared" si="4"/>
        <v>2.0090699999999999</v>
      </c>
    </row>
    <row r="55" spans="1:14" x14ac:dyDescent="0.55000000000000004">
      <c r="A55" s="2">
        <v>33</v>
      </c>
      <c r="B55" s="3">
        <f>A55*(208.2/1224)</f>
        <v>5.6132352941176462</v>
      </c>
      <c r="C55" s="2"/>
      <c r="D55" s="2">
        <v>15</v>
      </c>
      <c r="E55" s="3">
        <f>D55*(208.2/1224)</f>
        <v>2.5514705882352939</v>
      </c>
      <c r="F55" s="2"/>
      <c r="G55" s="2">
        <v>26</v>
      </c>
      <c r="H55" s="3">
        <f t="shared" si="2"/>
        <v>2.4874200000000002</v>
      </c>
      <c r="I55" s="2"/>
      <c r="J55" s="2">
        <v>46</v>
      </c>
      <c r="K55" s="3">
        <f t="shared" si="3"/>
        <v>4.4008200000000004</v>
      </c>
      <c r="L55" s="2"/>
      <c r="M55" s="2">
        <v>21</v>
      </c>
      <c r="N55" s="3">
        <f t="shared" si="4"/>
        <v>2.0090699999999999</v>
      </c>
    </row>
    <row r="56" spans="1:14" x14ac:dyDescent="0.55000000000000004">
      <c r="A56" s="2">
        <v>33</v>
      </c>
      <c r="B56" s="3">
        <f>A56*(208.2/1224)</f>
        <v>5.6132352941176462</v>
      </c>
      <c r="C56" s="2"/>
      <c r="D56" s="2">
        <v>15</v>
      </c>
      <c r="E56" s="3">
        <f>D56*(208.2/1224)</f>
        <v>2.5514705882352939</v>
      </c>
      <c r="F56" s="2"/>
      <c r="G56" s="2">
        <v>26</v>
      </c>
      <c r="H56" s="3">
        <f t="shared" si="2"/>
        <v>2.4874200000000002</v>
      </c>
      <c r="I56" s="2"/>
      <c r="J56" s="2">
        <v>48</v>
      </c>
      <c r="K56" s="3">
        <f t="shared" si="3"/>
        <v>4.5921599999999998</v>
      </c>
      <c r="L56" s="2"/>
      <c r="M56" s="2">
        <v>21</v>
      </c>
      <c r="N56" s="3">
        <f t="shared" si="4"/>
        <v>2.0090699999999999</v>
      </c>
    </row>
    <row r="57" spans="1:14" x14ac:dyDescent="0.55000000000000004">
      <c r="A57" s="2">
        <v>33</v>
      </c>
      <c r="B57" s="3">
        <f>A57*(208.2/1224)</f>
        <v>5.6132352941176462</v>
      </c>
      <c r="C57" s="2"/>
      <c r="D57" s="2">
        <v>15</v>
      </c>
      <c r="E57" s="3">
        <f>D57*(174.2/1024)</f>
        <v>2.5517578125</v>
      </c>
      <c r="F57" s="2"/>
      <c r="G57" s="2">
        <v>27</v>
      </c>
      <c r="H57" s="3">
        <f t="shared" si="2"/>
        <v>2.5830900000000003</v>
      </c>
      <c r="I57" s="2"/>
      <c r="J57" s="2">
        <v>48</v>
      </c>
      <c r="K57" s="3">
        <f t="shared" si="3"/>
        <v>4.5921599999999998</v>
      </c>
      <c r="L57" s="2"/>
      <c r="M57" s="2">
        <v>21</v>
      </c>
      <c r="N57" s="3">
        <f t="shared" si="4"/>
        <v>2.0090699999999999</v>
      </c>
    </row>
    <row r="58" spans="1:14" x14ac:dyDescent="0.55000000000000004">
      <c r="A58" s="2">
        <v>33</v>
      </c>
      <c r="B58" s="3">
        <f>A58*(174.2/1024)</f>
        <v>5.6138671874999995</v>
      </c>
      <c r="C58" s="2"/>
      <c r="D58" s="2">
        <v>15</v>
      </c>
      <c r="E58" s="3">
        <f>D58*(174.2/1024)</f>
        <v>2.5517578125</v>
      </c>
      <c r="F58" s="2"/>
      <c r="G58" s="2">
        <v>28</v>
      </c>
      <c r="H58" s="3">
        <f t="shared" si="2"/>
        <v>2.67876</v>
      </c>
      <c r="I58" s="2"/>
      <c r="J58" s="2">
        <v>48</v>
      </c>
      <c r="K58" s="3">
        <f t="shared" si="3"/>
        <v>4.5921599999999998</v>
      </c>
      <c r="L58" s="2"/>
      <c r="M58" s="2">
        <v>22</v>
      </c>
      <c r="N58" s="3">
        <f t="shared" si="4"/>
        <v>2.1047400000000001</v>
      </c>
    </row>
    <row r="59" spans="1:14" x14ac:dyDescent="0.55000000000000004">
      <c r="A59" s="2">
        <v>33</v>
      </c>
      <c r="B59" s="3">
        <f>A59*(174.2/1024)</f>
        <v>5.6138671874999995</v>
      </c>
      <c r="C59" s="2"/>
      <c r="D59" s="2">
        <v>16</v>
      </c>
      <c r="E59" s="3">
        <f t="shared" ref="E59:E71" si="6">D59*(208.2/1224)</f>
        <v>2.72156862745098</v>
      </c>
      <c r="F59" s="2"/>
      <c r="G59" s="2">
        <v>29</v>
      </c>
      <c r="H59" s="3">
        <f t="shared" si="2"/>
        <v>2.7744300000000002</v>
      </c>
      <c r="I59" s="2"/>
      <c r="J59" s="2">
        <v>48</v>
      </c>
      <c r="K59" s="3">
        <f t="shared" si="3"/>
        <v>4.5921599999999998</v>
      </c>
      <c r="L59" s="2"/>
      <c r="M59" s="2">
        <v>22</v>
      </c>
      <c r="N59" s="3">
        <f t="shared" si="4"/>
        <v>2.1047400000000001</v>
      </c>
    </row>
    <row r="60" spans="1:14" x14ac:dyDescent="0.55000000000000004">
      <c r="A60" s="2">
        <v>33</v>
      </c>
      <c r="B60" s="3">
        <f>A60*(174.2/1024)</f>
        <v>5.6138671874999995</v>
      </c>
      <c r="C60" s="2"/>
      <c r="D60" s="2">
        <v>16</v>
      </c>
      <c r="E60" s="3">
        <f t="shared" si="6"/>
        <v>2.72156862745098</v>
      </c>
      <c r="F60" s="2"/>
      <c r="G60" s="2">
        <v>29</v>
      </c>
      <c r="H60" s="3">
        <f t="shared" si="2"/>
        <v>2.7744300000000002</v>
      </c>
      <c r="I60" s="2"/>
      <c r="J60" s="2">
        <v>49</v>
      </c>
      <c r="K60" s="3">
        <f t="shared" si="3"/>
        <v>4.6878299999999999</v>
      </c>
      <c r="L60" s="2"/>
      <c r="M60" s="2">
        <v>23</v>
      </c>
      <c r="N60" s="3">
        <f t="shared" si="4"/>
        <v>2.2004100000000002</v>
      </c>
    </row>
    <row r="61" spans="1:14" x14ac:dyDescent="0.55000000000000004">
      <c r="A61" s="2">
        <v>34</v>
      </c>
      <c r="B61" s="3">
        <f>A61*(208.2/1224)</f>
        <v>5.7833333333333323</v>
      </c>
      <c r="C61" s="2"/>
      <c r="D61" s="2">
        <v>17</v>
      </c>
      <c r="E61" s="3">
        <f t="shared" si="6"/>
        <v>2.8916666666666662</v>
      </c>
      <c r="F61" s="2"/>
      <c r="G61" s="2">
        <v>29</v>
      </c>
      <c r="H61" s="3">
        <f t="shared" si="2"/>
        <v>2.7744300000000002</v>
      </c>
      <c r="I61" s="2"/>
      <c r="J61" s="2">
        <v>49</v>
      </c>
      <c r="K61" s="3">
        <f t="shared" si="3"/>
        <v>4.6878299999999999</v>
      </c>
      <c r="L61" s="2"/>
      <c r="M61" s="2">
        <v>23</v>
      </c>
      <c r="N61" s="3">
        <f t="shared" si="4"/>
        <v>2.2004100000000002</v>
      </c>
    </row>
    <row r="62" spans="1:14" x14ac:dyDescent="0.55000000000000004">
      <c r="A62" s="2">
        <v>34</v>
      </c>
      <c r="B62" s="3">
        <f>A62*(208.2/1224)</f>
        <v>5.7833333333333323</v>
      </c>
      <c r="C62" s="2"/>
      <c r="D62" s="2">
        <v>17</v>
      </c>
      <c r="E62" s="3">
        <f t="shared" si="6"/>
        <v>2.8916666666666662</v>
      </c>
      <c r="F62" s="2"/>
      <c r="G62" s="2">
        <v>29</v>
      </c>
      <c r="H62" s="3">
        <f t="shared" si="2"/>
        <v>2.7744300000000002</v>
      </c>
      <c r="I62" s="2"/>
      <c r="J62" s="2">
        <v>49</v>
      </c>
      <c r="K62" s="3">
        <f t="shared" si="3"/>
        <v>4.6878299999999999</v>
      </c>
      <c r="L62" s="2"/>
      <c r="M62" s="2">
        <v>24</v>
      </c>
      <c r="N62" s="3">
        <f t="shared" si="4"/>
        <v>2.2960799999999999</v>
      </c>
    </row>
    <row r="63" spans="1:14" x14ac:dyDescent="0.55000000000000004">
      <c r="A63" s="2">
        <v>34</v>
      </c>
      <c r="B63" s="3">
        <f>A63*(174.2/1024)</f>
        <v>5.7839843749999993</v>
      </c>
      <c r="C63" s="2"/>
      <c r="D63" s="2">
        <v>17</v>
      </c>
      <c r="E63" s="3">
        <f t="shared" si="6"/>
        <v>2.8916666666666662</v>
      </c>
      <c r="F63" s="2"/>
      <c r="G63" s="2">
        <v>29</v>
      </c>
      <c r="H63" s="3">
        <f t="shared" si="2"/>
        <v>2.7744300000000002</v>
      </c>
      <c r="I63" s="2"/>
      <c r="J63" s="2">
        <v>50</v>
      </c>
      <c r="K63" s="3">
        <f t="shared" si="3"/>
        <v>4.7835000000000001</v>
      </c>
      <c r="L63" s="2"/>
      <c r="M63" s="2">
        <v>24</v>
      </c>
      <c r="N63" s="3">
        <f t="shared" si="4"/>
        <v>2.2960799999999999</v>
      </c>
    </row>
    <row r="64" spans="1:14" x14ac:dyDescent="0.55000000000000004">
      <c r="A64" s="2">
        <v>34</v>
      </c>
      <c r="B64" s="3">
        <f>A64*(174.2/1024)</f>
        <v>5.7839843749999993</v>
      </c>
      <c r="C64" s="2"/>
      <c r="D64" s="2">
        <v>17</v>
      </c>
      <c r="E64" s="3">
        <f t="shared" si="6"/>
        <v>2.8916666666666662</v>
      </c>
      <c r="F64" s="2"/>
      <c r="G64" s="2">
        <v>29</v>
      </c>
      <c r="H64" s="3">
        <f t="shared" si="2"/>
        <v>2.7744300000000002</v>
      </c>
      <c r="I64" s="2"/>
      <c r="J64" s="2">
        <v>51</v>
      </c>
      <c r="K64" s="3">
        <f t="shared" si="3"/>
        <v>4.8791700000000002</v>
      </c>
      <c r="L64" s="2"/>
      <c r="M64" s="2">
        <v>24</v>
      </c>
      <c r="N64" s="3">
        <f t="shared" si="4"/>
        <v>2.2960799999999999</v>
      </c>
    </row>
    <row r="65" spans="1:14" x14ac:dyDescent="0.55000000000000004">
      <c r="A65" s="2">
        <v>34</v>
      </c>
      <c r="B65" s="3">
        <f>A65*(174.2/1024)</f>
        <v>5.7839843749999993</v>
      </c>
      <c r="C65" s="2"/>
      <c r="D65" s="2">
        <v>17</v>
      </c>
      <c r="E65" s="3">
        <f t="shared" si="6"/>
        <v>2.8916666666666662</v>
      </c>
      <c r="F65" s="2"/>
      <c r="G65" s="2">
        <v>29</v>
      </c>
      <c r="H65" s="3">
        <f t="shared" si="2"/>
        <v>2.7744300000000002</v>
      </c>
      <c r="I65" s="2"/>
      <c r="J65" s="2">
        <v>51</v>
      </c>
      <c r="K65" s="3">
        <f t="shared" si="3"/>
        <v>4.8791700000000002</v>
      </c>
      <c r="L65" s="2"/>
      <c r="M65" s="2">
        <v>25</v>
      </c>
      <c r="N65" s="3">
        <f t="shared" si="4"/>
        <v>2.39175</v>
      </c>
    </row>
    <row r="66" spans="1:14" x14ac:dyDescent="0.55000000000000004">
      <c r="A66" s="2">
        <v>36</v>
      </c>
      <c r="B66" s="3">
        <f>A66*(208.2/1224)</f>
        <v>6.1235294117647054</v>
      </c>
      <c r="C66" s="2"/>
      <c r="D66" s="2">
        <v>17</v>
      </c>
      <c r="E66" s="3">
        <f t="shared" si="6"/>
        <v>2.8916666666666662</v>
      </c>
      <c r="F66" s="2"/>
      <c r="G66" s="2">
        <v>30</v>
      </c>
      <c r="H66" s="3">
        <f t="shared" ref="H66:H101" si="7">G66*0.09567</f>
        <v>2.8701000000000003</v>
      </c>
      <c r="I66" s="2"/>
      <c r="J66" s="2">
        <v>51</v>
      </c>
      <c r="K66" s="3">
        <f t="shared" ref="K66:K101" si="8">J66*0.09567</f>
        <v>4.8791700000000002</v>
      </c>
      <c r="L66" s="2"/>
      <c r="M66" s="2">
        <v>25</v>
      </c>
      <c r="N66" s="3">
        <f t="shared" ref="N66:N101" si="9">M66*0.09567</f>
        <v>2.39175</v>
      </c>
    </row>
    <row r="67" spans="1:14" x14ac:dyDescent="0.55000000000000004">
      <c r="A67" s="2">
        <v>36</v>
      </c>
      <c r="B67" s="3">
        <f>A67*(208.2/1224)</f>
        <v>6.1235294117647054</v>
      </c>
      <c r="C67" s="2"/>
      <c r="D67" s="2">
        <v>17</v>
      </c>
      <c r="E67" s="3">
        <f t="shared" si="6"/>
        <v>2.8916666666666662</v>
      </c>
      <c r="F67" s="2"/>
      <c r="G67" s="2">
        <v>30</v>
      </c>
      <c r="H67" s="3">
        <f t="shared" si="7"/>
        <v>2.8701000000000003</v>
      </c>
      <c r="I67" s="2"/>
      <c r="J67" s="2">
        <v>51</v>
      </c>
      <c r="K67" s="3">
        <f t="shared" si="8"/>
        <v>4.8791700000000002</v>
      </c>
      <c r="L67" s="2"/>
      <c r="M67" s="2">
        <v>26</v>
      </c>
      <c r="N67" s="3">
        <f t="shared" si="9"/>
        <v>2.4874200000000002</v>
      </c>
    </row>
    <row r="68" spans="1:14" x14ac:dyDescent="0.55000000000000004">
      <c r="A68" s="2">
        <v>36</v>
      </c>
      <c r="B68" s="3">
        <f>A68*(208.2/1224)</f>
        <v>6.1235294117647054</v>
      </c>
      <c r="C68" s="2"/>
      <c r="D68" s="2">
        <v>17</v>
      </c>
      <c r="E68" s="3">
        <f t="shared" si="6"/>
        <v>2.8916666666666662</v>
      </c>
      <c r="F68" s="2"/>
      <c r="G68" s="2">
        <v>31</v>
      </c>
      <c r="H68" s="3">
        <f t="shared" si="7"/>
        <v>2.96577</v>
      </c>
      <c r="I68" s="2"/>
      <c r="J68" s="2">
        <v>53</v>
      </c>
      <c r="K68" s="3">
        <f t="shared" si="8"/>
        <v>5.0705100000000005</v>
      </c>
      <c r="L68" s="2"/>
      <c r="M68" s="2">
        <v>26</v>
      </c>
      <c r="N68" s="3">
        <f t="shared" si="9"/>
        <v>2.4874200000000002</v>
      </c>
    </row>
    <row r="69" spans="1:14" x14ac:dyDescent="0.55000000000000004">
      <c r="A69" s="2">
        <v>36</v>
      </c>
      <c r="B69" s="3">
        <f>A69*(208.2/1224)</f>
        <v>6.1235294117647054</v>
      </c>
      <c r="C69" s="2"/>
      <c r="D69" s="2">
        <v>18</v>
      </c>
      <c r="E69" s="3">
        <f t="shared" si="6"/>
        <v>3.0617647058823527</v>
      </c>
      <c r="F69" s="2"/>
      <c r="G69" s="2">
        <v>31</v>
      </c>
      <c r="H69" s="3">
        <f t="shared" si="7"/>
        <v>2.96577</v>
      </c>
      <c r="I69" s="2"/>
      <c r="J69" s="2">
        <v>53</v>
      </c>
      <c r="K69" s="3">
        <f t="shared" si="8"/>
        <v>5.0705100000000005</v>
      </c>
      <c r="L69" s="2"/>
      <c r="M69" s="2">
        <v>26</v>
      </c>
      <c r="N69" s="3">
        <f t="shared" si="9"/>
        <v>2.4874200000000002</v>
      </c>
    </row>
    <row r="70" spans="1:14" x14ac:dyDescent="0.55000000000000004">
      <c r="A70" s="2">
        <v>36</v>
      </c>
      <c r="B70" s="3">
        <f>A70*(174.2/1024)</f>
        <v>6.1242187499999998</v>
      </c>
      <c r="C70" s="2"/>
      <c r="D70" s="2">
        <v>18</v>
      </c>
      <c r="E70" s="3">
        <f t="shared" si="6"/>
        <v>3.0617647058823527</v>
      </c>
      <c r="F70" s="2"/>
      <c r="G70" s="2">
        <v>32</v>
      </c>
      <c r="H70" s="3">
        <f t="shared" si="7"/>
        <v>3.0614400000000002</v>
      </c>
      <c r="I70" s="2"/>
      <c r="J70" s="2">
        <v>54</v>
      </c>
      <c r="K70" s="3">
        <f t="shared" si="8"/>
        <v>5.1661800000000007</v>
      </c>
      <c r="L70" s="2"/>
      <c r="M70" s="2">
        <v>27</v>
      </c>
      <c r="N70" s="3">
        <f t="shared" si="9"/>
        <v>2.5830900000000003</v>
      </c>
    </row>
    <row r="71" spans="1:14" x14ac:dyDescent="0.55000000000000004">
      <c r="A71" s="2">
        <v>36</v>
      </c>
      <c r="B71" s="3">
        <f>A71*(174.2/1024)</f>
        <v>6.1242187499999998</v>
      </c>
      <c r="C71" s="2"/>
      <c r="D71" s="2">
        <v>18</v>
      </c>
      <c r="E71" s="3">
        <f t="shared" si="6"/>
        <v>3.0617647058823527</v>
      </c>
      <c r="F71" s="2"/>
      <c r="G71" s="2">
        <v>32</v>
      </c>
      <c r="H71" s="3">
        <f t="shared" si="7"/>
        <v>3.0614400000000002</v>
      </c>
      <c r="I71" s="2"/>
      <c r="J71" s="2">
        <v>54</v>
      </c>
      <c r="K71" s="3">
        <f t="shared" si="8"/>
        <v>5.1661800000000007</v>
      </c>
      <c r="L71" s="2"/>
      <c r="M71" s="2">
        <v>27</v>
      </c>
      <c r="N71" s="3">
        <f t="shared" si="9"/>
        <v>2.5830900000000003</v>
      </c>
    </row>
    <row r="72" spans="1:14" x14ac:dyDescent="0.55000000000000004">
      <c r="A72" s="2">
        <v>36</v>
      </c>
      <c r="B72" s="3">
        <f>A72*(174.2/1024)</f>
        <v>6.1242187499999998</v>
      </c>
      <c r="C72" s="2"/>
      <c r="D72" s="2">
        <v>18</v>
      </c>
      <c r="E72" s="3">
        <f>D72*(174.2/1024)</f>
        <v>3.0621093749999999</v>
      </c>
      <c r="F72" s="2"/>
      <c r="G72" s="2">
        <v>32</v>
      </c>
      <c r="H72" s="3">
        <f t="shared" si="7"/>
        <v>3.0614400000000002</v>
      </c>
      <c r="I72" s="2"/>
      <c r="J72" s="2">
        <v>54</v>
      </c>
      <c r="K72" s="3">
        <f t="shared" si="8"/>
        <v>5.1661800000000007</v>
      </c>
      <c r="L72" s="2"/>
      <c r="M72" s="2">
        <v>27</v>
      </c>
      <c r="N72" s="3">
        <f t="shared" si="9"/>
        <v>2.5830900000000003</v>
      </c>
    </row>
    <row r="73" spans="1:14" x14ac:dyDescent="0.55000000000000004">
      <c r="A73" s="2">
        <v>36</v>
      </c>
      <c r="B73" s="3">
        <f>A73*(174.2/1024)</f>
        <v>6.1242187499999998</v>
      </c>
      <c r="C73" s="2"/>
      <c r="D73" s="2">
        <v>19</v>
      </c>
      <c r="E73" s="3">
        <f t="shared" ref="E73:E86" si="10">D73*(208.2/1224)</f>
        <v>3.2318627450980388</v>
      </c>
      <c r="F73" s="2"/>
      <c r="G73" s="2">
        <v>32</v>
      </c>
      <c r="H73" s="3">
        <f t="shared" si="7"/>
        <v>3.0614400000000002</v>
      </c>
      <c r="I73" s="2"/>
      <c r="J73" s="2">
        <v>56</v>
      </c>
      <c r="K73" s="3">
        <f t="shared" si="8"/>
        <v>5.3575200000000001</v>
      </c>
      <c r="L73" s="2"/>
      <c r="M73" s="2">
        <v>27</v>
      </c>
      <c r="N73" s="3">
        <f t="shared" si="9"/>
        <v>2.5830900000000003</v>
      </c>
    </row>
    <row r="74" spans="1:14" x14ac:dyDescent="0.55000000000000004">
      <c r="A74" s="2">
        <v>36</v>
      </c>
      <c r="B74" s="3">
        <f>A74*(174.2/1024)</f>
        <v>6.1242187499999998</v>
      </c>
      <c r="C74" s="2"/>
      <c r="D74" s="2">
        <v>19</v>
      </c>
      <c r="E74" s="3">
        <f t="shared" si="10"/>
        <v>3.2318627450980388</v>
      </c>
      <c r="F74" s="2"/>
      <c r="G74" s="2">
        <v>32</v>
      </c>
      <c r="H74" s="3">
        <f t="shared" si="7"/>
        <v>3.0614400000000002</v>
      </c>
      <c r="I74" s="2"/>
      <c r="J74" s="2">
        <v>56</v>
      </c>
      <c r="K74" s="3">
        <f t="shared" si="8"/>
        <v>5.3575200000000001</v>
      </c>
      <c r="L74" s="2"/>
      <c r="M74" s="2">
        <v>28</v>
      </c>
      <c r="N74" s="3">
        <f t="shared" si="9"/>
        <v>2.67876</v>
      </c>
    </row>
    <row r="75" spans="1:14" x14ac:dyDescent="0.55000000000000004">
      <c r="A75" s="2">
        <v>37</v>
      </c>
      <c r="B75" s="3">
        <f>A75*(208.2/1224)</f>
        <v>6.2936274509803916</v>
      </c>
      <c r="C75" s="2"/>
      <c r="D75" s="2">
        <v>19</v>
      </c>
      <c r="E75" s="3">
        <f t="shared" si="10"/>
        <v>3.2318627450980388</v>
      </c>
      <c r="F75" s="2"/>
      <c r="G75" s="2">
        <v>33</v>
      </c>
      <c r="H75" s="3">
        <f t="shared" si="7"/>
        <v>3.1571100000000003</v>
      </c>
      <c r="I75" s="2"/>
      <c r="J75" s="2">
        <v>56</v>
      </c>
      <c r="K75" s="3">
        <f t="shared" si="8"/>
        <v>5.3575200000000001</v>
      </c>
      <c r="L75" s="2"/>
      <c r="M75" s="2">
        <v>28</v>
      </c>
      <c r="N75" s="3">
        <f t="shared" si="9"/>
        <v>2.67876</v>
      </c>
    </row>
    <row r="76" spans="1:14" x14ac:dyDescent="0.55000000000000004">
      <c r="A76" s="2">
        <v>37</v>
      </c>
      <c r="B76" s="3">
        <f>A76*(208.2/1224)</f>
        <v>6.2936274509803916</v>
      </c>
      <c r="C76" s="2"/>
      <c r="D76" s="2">
        <v>19</v>
      </c>
      <c r="E76" s="3">
        <f t="shared" si="10"/>
        <v>3.2318627450980388</v>
      </c>
      <c r="F76" s="2"/>
      <c r="G76" s="2">
        <v>34</v>
      </c>
      <c r="H76" s="3">
        <f t="shared" si="7"/>
        <v>3.25278</v>
      </c>
      <c r="I76" s="2"/>
      <c r="J76" s="2">
        <v>56</v>
      </c>
      <c r="K76" s="3">
        <f t="shared" si="8"/>
        <v>5.3575200000000001</v>
      </c>
      <c r="L76" s="2"/>
      <c r="M76" s="2">
        <v>28</v>
      </c>
      <c r="N76" s="3">
        <f t="shared" si="9"/>
        <v>2.67876</v>
      </c>
    </row>
    <row r="77" spans="1:14" x14ac:dyDescent="0.55000000000000004">
      <c r="A77" s="2">
        <v>37</v>
      </c>
      <c r="B77" s="3">
        <f>A77*(174.2/1024)</f>
        <v>6.2943359374999996</v>
      </c>
      <c r="C77" s="2"/>
      <c r="D77" s="2">
        <v>19</v>
      </c>
      <c r="E77" s="3">
        <f t="shared" si="10"/>
        <v>3.2318627450980388</v>
      </c>
      <c r="F77" s="2"/>
      <c r="G77" s="2">
        <v>34</v>
      </c>
      <c r="H77" s="3">
        <f t="shared" si="7"/>
        <v>3.25278</v>
      </c>
      <c r="I77" s="2"/>
      <c r="J77" s="2">
        <v>56</v>
      </c>
      <c r="K77" s="3">
        <f t="shared" si="8"/>
        <v>5.3575200000000001</v>
      </c>
      <c r="L77" s="2"/>
      <c r="M77" s="2">
        <v>28</v>
      </c>
      <c r="N77" s="3">
        <f t="shared" si="9"/>
        <v>2.67876</v>
      </c>
    </row>
    <row r="78" spans="1:14" x14ac:dyDescent="0.55000000000000004">
      <c r="A78" s="2">
        <v>37</v>
      </c>
      <c r="B78" s="3">
        <f>A78*(174.2/1024)</f>
        <v>6.2943359374999996</v>
      </c>
      <c r="C78" s="2"/>
      <c r="D78" s="2">
        <v>19</v>
      </c>
      <c r="E78" s="3">
        <f t="shared" si="10"/>
        <v>3.2318627450980388</v>
      </c>
      <c r="F78" s="2"/>
      <c r="G78" s="2">
        <v>35</v>
      </c>
      <c r="H78" s="3">
        <f t="shared" si="7"/>
        <v>3.3484500000000001</v>
      </c>
      <c r="I78" s="2"/>
      <c r="J78" s="2">
        <v>58</v>
      </c>
      <c r="K78" s="3">
        <f t="shared" si="8"/>
        <v>5.5488600000000003</v>
      </c>
      <c r="L78" s="2"/>
      <c r="M78" s="2">
        <v>29</v>
      </c>
      <c r="N78" s="3">
        <f t="shared" si="9"/>
        <v>2.7744300000000002</v>
      </c>
    </row>
    <row r="79" spans="1:14" x14ac:dyDescent="0.55000000000000004">
      <c r="A79" s="2">
        <v>37</v>
      </c>
      <c r="B79" s="3">
        <f>A79*(174.2/1024)</f>
        <v>6.2943359374999996</v>
      </c>
      <c r="C79" s="2"/>
      <c r="D79" s="2">
        <v>20</v>
      </c>
      <c r="E79" s="3">
        <f t="shared" si="10"/>
        <v>3.401960784313725</v>
      </c>
      <c r="F79" s="2"/>
      <c r="G79" s="2">
        <v>35</v>
      </c>
      <c r="H79" s="3">
        <f t="shared" si="7"/>
        <v>3.3484500000000001</v>
      </c>
      <c r="I79" s="2"/>
      <c r="J79" s="2">
        <v>59</v>
      </c>
      <c r="K79" s="3">
        <f t="shared" si="8"/>
        <v>5.6445300000000005</v>
      </c>
      <c r="L79" s="2"/>
      <c r="M79" s="2">
        <v>29</v>
      </c>
      <c r="N79" s="3">
        <f t="shared" si="9"/>
        <v>2.7744300000000002</v>
      </c>
    </row>
    <row r="80" spans="1:14" x14ac:dyDescent="0.55000000000000004">
      <c r="A80" s="2">
        <v>39</v>
      </c>
      <c r="B80" s="3">
        <f>A80*(208.2/1224)</f>
        <v>6.6338235294117638</v>
      </c>
      <c r="C80" s="2"/>
      <c r="D80" s="2">
        <v>20</v>
      </c>
      <c r="E80" s="3">
        <f t="shared" si="10"/>
        <v>3.401960784313725</v>
      </c>
      <c r="F80" s="2"/>
      <c r="G80" s="2">
        <v>35</v>
      </c>
      <c r="H80" s="3">
        <f t="shared" si="7"/>
        <v>3.3484500000000001</v>
      </c>
      <c r="I80" s="2"/>
      <c r="J80" s="2">
        <v>61</v>
      </c>
      <c r="K80" s="3">
        <f t="shared" si="8"/>
        <v>5.8358699999999999</v>
      </c>
      <c r="L80" s="2"/>
      <c r="M80" s="2">
        <v>30</v>
      </c>
      <c r="N80" s="3">
        <f t="shared" si="9"/>
        <v>2.8701000000000003</v>
      </c>
    </row>
    <row r="81" spans="1:14" x14ac:dyDescent="0.55000000000000004">
      <c r="A81" s="2">
        <v>39</v>
      </c>
      <c r="B81" s="3">
        <f>A81*(208.2/1224)</f>
        <v>6.6338235294117638</v>
      </c>
      <c r="C81" s="2"/>
      <c r="D81" s="2">
        <v>20</v>
      </c>
      <c r="E81" s="3">
        <f t="shared" si="10"/>
        <v>3.401960784313725</v>
      </c>
      <c r="F81" s="2"/>
      <c r="G81" s="2">
        <v>35</v>
      </c>
      <c r="H81" s="3">
        <f t="shared" si="7"/>
        <v>3.3484500000000001</v>
      </c>
      <c r="I81" s="2"/>
      <c r="J81" s="2">
        <v>61</v>
      </c>
      <c r="K81" s="3">
        <f t="shared" si="8"/>
        <v>5.8358699999999999</v>
      </c>
      <c r="L81" s="2"/>
      <c r="M81" s="2">
        <v>31</v>
      </c>
      <c r="N81" s="3">
        <f t="shared" si="9"/>
        <v>2.96577</v>
      </c>
    </row>
    <row r="82" spans="1:14" x14ac:dyDescent="0.55000000000000004">
      <c r="A82" s="2">
        <v>39</v>
      </c>
      <c r="B82" s="3">
        <f>A82*(174.2/1024)</f>
        <v>6.6345703124999993</v>
      </c>
      <c r="C82" s="2"/>
      <c r="D82" s="2">
        <v>21</v>
      </c>
      <c r="E82" s="3">
        <f t="shared" si="10"/>
        <v>3.5720588235294115</v>
      </c>
      <c r="F82" s="2"/>
      <c r="G82" s="2">
        <v>36</v>
      </c>
      <c r="H82" s="3">
        <f t="shared" si="7"/>
        <v>3.4441200000000003</v>
      </c>
      <c r="I82" s="2"/>
      <c r="J82" s="2">
        <v>61</v>
      </c>
      <c r="K82" s="3">
        <f t="shared" si="8"/>
        <v>5.8358699999999999</v>
      </c>
      <c r="L82" s="2"/>
      <c r="M82" s="2">
        <v>31</v>
      </c>
      <c r="N82" s="3">
        <f t="shared" si="9"/>
        <v>2.96577</v>
      </c>
    </row>
    <row r="83" spans="1:14" x14ac:dyDescent="0.55000000000000004">
      <c r="A83" s="2">
        <v>39</v>
      </c>
      <c r="B83" s="3">
        <f>A83*(174.2/1024)</f>
        <v>6.6345703124999993</v>
      </c>
      <c r="C83" s="2"/>
      <c r="D83" s="2">
        <v>21</v>
      </c>
      <c r="E83" s="3">
        <f t="shared" si="10"/>
        <v>3.5720588235294115</v>
      </c>
      <c r="F83" s="2"/>
      <c r="G83" s="2">
        <v>37</v>
      </c>
      <c r="H83" s="3">
        <f t="shared" si="7"/>
        <v>3.53979</v>
      </c>
      <c r="I83" s="2"/>
      <c r="J83" s="2">
        <v>62</v>
      </c>
      <c r="K83" s="3">
        <f t="shared" si="8"/>
        <v>5.93154</v>
      </c>
      <c r="L83" s="2"/>
      <c r="M83" s="2">
        <v>31</v>
      </c>
      <c r="N83" s="3">
        <f t="shared" si="9"/>
        <v>2.96577</v>
      </c>
    </row>
    <row r="84" spans="1:14" x14ac:dyDescent="0.55000000000000004">
      <c r="A84" s="2">
        <v>39</v>
      </c>
      <c r="B84" s="3">
        <f>A84*(174.2/1024)</f>
        <v>6.6345703124999993</v>
      </c>
      <c r="C84" s="2"/>
      <c r="D84" s="2">
        <v>21</v>
      </c>
      <c r="E84" s="3">
        <f t="shared" si="10"/>
        <v>3.5720588235294115</v>
      </c>
      <c r="F84" s="2"/>
      <c r="G84" s="2">
        <v>37</v>
      </c>
      <c r="H84" s="3">
        <f t="shared" si="7"/>
        <v>3.53979</v>
      </c>
      <c r="I84" s="2"/>
      <c r="J84" s="2">
        <v>63</v>
      </c>
      <c r="K84" s="3">
        <f t="shared" si="8"/>
        <v>6.0272100000000002</v>
      </c>
      <c r="L84" s="2"/>
      <c r="M84" s="2">
        <v>32</v>
      </c>
      <c r="N84" s="3">
        <f t="shared" si="9"/>
        <v>3.0614400000000002</v>
      </c>
    </row>
    <row r="85" spans="1:14" x14ac:dyDescent="0.55000000000000004">
      <c r="A85" s="2">
        <v>39</v>
      </c>
      <c r="B85" s="3">
        <f>A85*(174.2/1024)</f>
        <v>6.6345703124999993</v>
      </c>
      <c r="C85" s="2"/>
      <c r="D85" s="2">
        <v>21</v>
      </c>
      <c r="E85" s="3">
        <f t="shared" si="10"/>
        <v>3.5720588235294115</v>
      </c>
      <c r="F85" s="2"/>
      <c r="G85" s="2">
        <v>40</v>
      </c>
      <c r="H85" s="3">
        <f t="shared" si="7"/>
        <v>3.8268000000000004</v>
      </c>
      <c r="I85" s="2"/>
      <c r="J85" s="2">
        <v>63</v>
      </c>
      <c r="K85" s="3">
        <f t="shared" si="8"/>
        <v>6.0272100000000002</v>
      </c>
      <c r="L85" s="2"/>
      <c r="M85" s="2">
        <v>33</v>
      </c>
      <c r="N85" s="3">
        <f t="shared" si="9"/>
        <v>3.1571100000000003</v>
      </c>
    </row>
    <row r="86" spans="1:14" x14ac:dyDescent="0.55000000000000004">
      <c r="A86" s="2">
        <v>40</v>
      </c>
      <c r="B86" s="3">
        <f>A86*(208.2/1224)</f>
        <v>6.8039215686274499</v>
      </c>
      <c r="C86" s="2"/>
      <c r="D86" s="2">
        <v>21</v>
      </c>
      <c r="E86" s="3">
        <f t="shared" si="10"/>
        <v>3.5720588235294115</v>
      </c>
      <c r="F86" s="2"/>
      <c r="G86" s="2">
        <v>40</v>
      </c>
      <c r="H86" s="3">
        <f t="shared" si="7"/>
        <v>3.8268000000000004</v>
      </c>
      <c r="I86" s="2"/>
      <c r="J86" s="2">
        <v>65</v>
      </c>
      <c r="K86" s="3">
        <f t="shared" si="8"/>
        <v>6.2185500000000005</v>
      </c>
      <c r="L86" s="2"/>
      <c r="M86" s="2">
        <v>34</v>
      </c>
      <c r="N86" s="3">
        <f t="shared" si="9"/>
        <v>3.25278</v>
      </c>
    </row>
    <row r="87" spans="1:14" x14ac:dyDescent="0.55000000000000004">
      <c r="A87" s="2">
        <v>40</v>
      </c>
      <c r="B87" s="3">
        <f>A87*(174.2/1024)</f>
        <v>6.8046875</v>
      </c>
      <c r="C87" s="2"/>
      <c r="D87" s="2">
        <v>21</v>
      </c>
      <c r="E87" s="3">
        <f>D87*(174.2/1024)</f>
        <v>3.5724609374999998</v>
      </c>
      <c r="F87" s="2"/>
      <c r="G87" s="2">
        <v>41</v>
      </c>
      <c r="H87" s="3">
        <f t="shared" si="7"/>
        <v>3.9224700000000001</v>
      </c>
      <c r="I87" s="2"/>
      <c r="J87" s="2">
        <v>67</v>
      </c>
      <c r="K87" s="3">
        <f t="shared" si="8"/>
        <v>6.4098900000000008</v>
      </c>
      <c r="L87" s="2"/>
      <c r="M87" s="2">
        <v>35</v>
      </c>
      <c r="N87" s="3">
        <f t="shared" si="9"/>
        <v>3.3484500000000001</v>
      </c>
    </row>
    <row r="88" spans="1:14" x14ac:dyDescent="0.55000000000000004">
      <c r="A88" s="2">
        <v>40</v>
      </c>
      <c r="B88" s="3">
        <f>A88*(174.2/1024)</f>
        <v>6.8046875</v>
      </c>
      <c r="C88" s="2"/>
      <c r="D88" s="2">
        <v>22</v>
      </c>
      <c r="E88" s="3">
        <f>D88*(208.2/1224)</f>
        <v>3.7421568627450976</v>
      </c>
      <c r="F88" s="2"/>
      <c r="G88" s="2">
        <v>41</v>
      </c>
      <c r="H88" s="3">
        <f t="shared" si="7"/>
        <v>3.9224700000000001</v>
      </c>
      <c r="I88" s="2"/>
      <c r="J88" s="2">
        <v>69</v>
      </c>
      <c r="K88" s="3">
        <f t="shared" si="8"/>
        <v>6.6012300000000002</v>
      </c>
      <c r="L88" s="2"/>
      <c r="M88" s="2">
        <v>35</v>
      </c>
      <c r="N88" s="3">
        <f t="shared" si="9"/>
        <v>3.3484500000000001</v>
      </c>
    </row>
    <row r="89" spans="1:14" x14ac:dyDescent="0.55000000000000004">
      <c r="A89" s="2">
        <v>41</v>
      </c>
      <c r="B89" s="3">
        <f>A89*(208.2/1224)</f>
        <v>6.974019607843136</v>
      </c>
      <c r="C89" s="2"/>
      <c r="D89" s="2">
        <v>23</v>
      </c>
      <c r="E89" s="3">
        <f>D89*(208.2/1224)</f>
        <v>3.9122549019607837</v>
      </c>
      <c r="F89" s="2"/>
      <c r="G89" s="2">
        <v>45</v>
      </c>
      <c r="H89" s="3">
        <f t="shared" si="7"/>
        <v>4.3051500000000003</v>
      </c>
      <c r="I89" s="2"/>
      <c r="J89" s="2">
        <v>69</v>
      </c>
      <c r="K89" s="3">
        <f t="shared" si="8"/>
        <v>6.6012300000000002</v>
      </c>
      <c r="L89" s="2"/>
      <c r="M89" s="2">
        <v>36</v>
      </c>
      <c r="N89" s="3">
        <f t="shared" si="9"/>
        <v>3.4441200000000003</v>
      </c>
    </row>
    <row r="90" spans="1:14" x14ac:dyDescent="0.55000000000000004">
      <c r="A90" s="2">
        <v>41</v>
      </c>
      <c r="B90" s="3">
        <f>A90*(174.2/1024)</f>
        <v>6.9748046874999998</v>
      </c>
      <c r="C90" s="2"/>
      <c r="D90" s="2">
        <v>23</v>
      </c>
      <c r="E90" s="3">
        <f>D90*(208.2/1224)</f>
        <v>3.9122549019607837</v>
      </c>
      <c r="F90" s="2"/>
      <c r="G90" s="2">
        <v>47</v>
      </c>
      <c r="H90" s="3">
        <f t="shared" si="7"/>
        <v>4.4964900000000005</v>
      </c>
      <c r="I90" s="2"/>
      <c r="J90" s="2">
        <v>71</v>
      </c>
      <c r="K90" s="3">
        <f t="shared" si="8"/>
        <v>6.7925700000000004</v>
      </c>
      <c r="L90" s="2"/>
      <c r="M90" s="2">
        <v>36</v>
      </c>
      <c r="N90" s="3">
        <f t="shared" si="9"/>
        <v>3.4441200000000003</v>
      </c>
    </row>
    <row r="91" spans="1:14" x14ac:dyDescent="0.55000000000000004">
      <c r="A91" s="2">
        <v>42</v>
      </c>
      <c r="B91" s="3">
        <f>A91*(174.2/1024)</f>
        <v>7.1449218749999996</v>
      </c>
      <c r="C91" s="2"/>
      <c r="D91" s="2">
        <v>23</v>
      </c>
      <c r="E91" s="3">
        <f>D91*(174.2/1024)</f>
        <v>3.9126953124999999</v>
      </c>
      <c r="F91" s="2"/>
      <c r="G91" s="2">
        <v>47</v>
      </c>
      <c r="H91" s="3">
        <f t="shared" si="7"/>
        <v>4.4964900000000005</v>
      </c>
      <c r="I91" s="2"/>
      <c r="J91" s="2">
        <v>71</v>
      </c>
      <c r="K91" s="3">
        <f t="shared" si="8"/>
        <v>6.7925700000000004</v>
      </c>
      <c r="L91" s="2"/>
      <c r="M91" s="2">
        <v>36</v>
      </c>
      <c r="N91" s="3">
        <f t="shared" si="9"/>
        <v>3.4441200000000003</v>
      </c>
    </row>
    <row r="92" spans="1:14" x14ac:dyDescent="0.55000000000000004">
      <c r="A92" s="2">
        <v>43</v>
      </c>
      <c r="B92" s="3">
        <f t="shared" ref="B92:B101" si="11">A92*(208.2/1224)</f>
        <v>7.3142156862745091</v>
      </c>
      <c r="C92" s="2"/>
      <c r="D92" s="2">
        <v>23</v>
      </c>
      <c r="E92" s="3">
        <f>D92*(174.2/1024)</f>
        <v>3.9126953124999999</v>
      </c>
      <c r="F92" s="2"/>
      <c r="G92" s="2">
        <v>47</v>
      </c>
      <c r="H92" s="3">
        <f t="shared" si="7"/>
        <v>4.4964900000000005</v>
      </c>
      <c r="I92" s="2"/>
      <c r="J92" s="2">
        <v>76</v>
      </c>
      <c r="K92" s="3">
        <f t="shared" si="8"/>
        <v>7.2709200000000003</v>
      </c>
      <c r="L92" s="2"/>
      <c r="M92" s="2">
        <v>36</v>
      </c>
      <c r="N92" s="3">
        <f t="shared" si="9"/>
        <v>3.4441200000000003</v>
      </c>
    </row>
    <row r="93" spans="1:14" x14ac:dyDescent="0.55000000000000004">
      <c r="A93" s="2">
        <v>45</v>
      </c>
      <c r="B93" s="3">
        <f t="shared" si="11"/>
        <v>7.6544117647058814</v>
      </c>
      <c r="C93" s="2"/>
      <c r="D93" s="2">
        <v>24</v>
      </c>
      <c r="E93" s="3">
        <f>D93*(208.2/1224)</f>
        <v>4.0823529411764703</v>
      </c>
      <c r="F93" s="2"/>
      <c r="G93" s="2">
        <v>47</v>
      </c>
      <c r="H93" s="3">
        <f t="shared" si="7"/>
        <v>4.4964900000000005</v>
      </c>
      <c r="I93" s="2"/>
      <c r="J93" s="2">
        <v>77</v>
      </c>
      <c r="K93" s="3">
        <f t="shared" si="8"/>
        <v>7.3665900000000004</v>
      </c>
      <c r="L93" s="2"/>
      <c r="M93" s="2">
        <v>37</v>
      </c>
      <c r="N93" s="3">
        <f t="shared" si="9"/>
        <v>3.53979</v>
      </c>
    </row>
    <row r="94" spans="1:14" x14ac:dyDescent="0.55000000000000004">
      <c r="A94" s="2">
        <v>45</v>
      </c>
      <c r="B94" s="3">
        <f t="shared" si="11"/>
        <v>7.6544117647058814</v>
      </c>
      <c r="C94" s="2"/>
      <c r="D94" s="2">
        <v>25</v>
      </c>
      <c r="E94" s="3">
        <f>D94*(208.2/1224)</f>
        <v>4.2524509803921564</v>
      </c>
      <c r="F94" s="2"/>
      <c r="G94" s="2">
        <v>49</v>
      </c>
      <c r="H94" s="3">
        <f t="shared" si="7"/>
        <v>4.6878299999999999</v>
      </c>
      <c r="I94" s="2"/>
      <c r="J94" s="2">
        <v>81</v>
      </c>
      <c r="K94" s="3">
        <f t="shared" si="8"/>
        <v>7.7492700000000001</v>
      </c>
      <c r="L94" s="2"/>
      <c r="M94" s="2">
        <v>38</v>
      </c>
      <c r="N94" s="3">
        <f t="shared" si="9"/>
        <v>3.6354600000000001</v>
      </c>
    </row>
    <row r="95" spans="1:14" x14ac:dyDescent="0.55000000000000004">
      <c r="A95" s="2">
        <v>46</v>
      </c>
      <c r="B95" s="3">
        <f t="shared" si="11"/>
        <v>7.8245098039215675</v>
      </c>
      <c r="C95" s="2"/>
      <c r="D95" s="2">
        <v>26</v>
      </c>
      <c r="E95" s="3">
        <f>D95*(208.2/1224)</f>
        <v>4.4225490196078425</v>
      </c>
      <c r="F95" s="2"/>
      <c r="G95" s="2">
        <v>49</v>
      </c>
      <c r="H95" s="3">
        <f t="shared" si="7"/>
        <v>4.6878299999999999</v>
      </c>
      <c r="I95" s="2"/>
      <c r="J95" s="2">
        <v>81</v>
      </c>
      <c r="K95" s="3">
        <f t="shared" si="8"/>
        <v>7.7492700000000001</v>
      </c>
      <c r="L95" s="2"/>
      <c r="M95" s="2">
        <v>38</v>
      </c>
      <c r="N95" s="3">
        <f t="shared" si="9"/>
        <v>3.6354600000000001</v>
      </c>
    </row>
    <row r="96" spans="1:14" x14ac:dyDescent="0.55000000000000004">
      <c r="A96" s="2">
        <v>46</v>
      </c>
      <c r="B96" s="3">
        <f t="shared" si="11"/>
        <v>7.8245098039215675</v>
      </c>
      <c r="C96" s="2"/>
      <c r="D96" s="2">
        <v>30</v>
      </c>
      <c r="E96" s="3">
        <f>D96*(208.2/1224)</f>
        <v>5.1029411764705879</v>
      </c>
      <c r="F96" s="2"/>
      <c r="G96" s="2">
        <v>51</v>
      </c>
      <c r="H96" s="3">
        <f t="shared" si="7"/>
        <v>4.8791700000000002</v>
      </c>
      <c r="I96" s="2"/>
      <c r="J96" s="2">
        <v>83</v>
      </c>
      <c r="K96" s="3">
        <f t="shared" si="8"/>
        <v>7.9406100000000004</v>
      </c>
      <c r="L96" s="2"/>
      <c r="M96" s="2">
        <v>39</v>
      </c>
      <c r="N96" s="3">
        <f t="shared" si="9"/>
        <v>3.7311300000000003</v>
      </c>
    </row>
    <row r="97" spans="1:15" x14ac:dyDescent="0.55000000000000004">
      <c r="A97" s="2">
        <v>46</v>
      </c>
      <c r="B97" s="3">
        <f t="shared" si="11"/>
        <v>7.8245098039215675</v>
      </c>
      <c r="C97" s="2"/>
      <c r="D97" s="2">
        <v>31</v>
      </c>
      <c r="E97" s="3">
        <f>D97*(208.2/1224)</f>
        <v>5.273039215686274</v>
      </c>
      <c r="F97" s="2"/>
      <c r="G97" s="2">
        <v>61</v>
      </c>
      <c r="H97" s="3">
        <f t="shared" si="7"/>
        <v>5.8358699999999999</v>
      </c>
      <c r="I97" s="2"/>
      <c r="J97" s="2">
        <v>84</v>
      </c>
      <c r="K97" s="3">
        <f t="shared" si="8"/>
        <v>8.0362799999999996</v>
      </c>
      <c r="L97" s="2"/>
      <c r="M97" s="2">
        <v>40</v>
      </c>
      <c r="N97" s="3">
        <f t="shared" si="9"/>
        <v>3.8268000000000004</v>
      </c>
    </row>
    <row r="98" spans="1:15" x14ac:dyDescent="0.55000000000000004">
      <c r="A98" s="2">
        <v>51</v>
      </c>
      <c r="B98" s="3">
        <f t="shared" si="11"/>
        <v>8.6749999999999989</v>
      </c>
      <c r="C98" s="2"/>
      <c r="D98" s="2">
        <v>33</v>
      </c>
      <c r="E98" s="3">
        <f>D98*(174.2/1024)</f>
        <v>5.6138671874999995</v>
      </c>
      <c r="F98" s="2"/>
      <c r="G98" s="2">
        <v>69</v>
      </c>
      <c r="H98" s="3">
        <f t="shared" si="7"/>
        <v>6.6012300000000002</v>
      </c>
      <c r="I98" s="2"/>
      <c r="J98" s="2">
        <v>86</v>
      </c>
      <c r="K98" s="3">
        <f t="shared" si="8"/>
        <v>8.2276199999999999</v>
      </c>
      <c r="L98" s="2"/>
      <c r="M98" s="2">
        <v>41</v>
      </c>
      <c r="N98" s="3">
        <f t="shared" si="9"/>
        <v>3.9224700000000001</v>
      </c>
    </row>
    <row r="99" spans="1:15" x14ac:dyDescent="0.55000000000000004">
      <c r="A99" s="2">
        <v>54</v>
      </c>
      <c r="B99" s="3">
        <f t="shared" si="11"/>
        <v>9.1852941176470573</v>
      </c>
      <c r="C99" s="2"/>
      <c r="D99" s="2">
        <v>34</v>
      </c>
      <c r="E99" s="3">
        <f>D99*(174.2/1024)</f>
        <v>5.7839843749999993</v>
      </c>
      <c r="F99" s="2"/>
      <c r="G99" s="2">
        <v>74</v>
      </c>
      <c r="H99" s="3">
        <f t="shared" si="7"/>
        <v>7.07958</v>
      </c>
      <c r="I99" s="2"/>
      <c r="J99" s="2">
        <v>86</v>
      </c>
      <c r="K99" s="3">
        <f t="shared" si="8"/>
        <v>8.2276199999999999</v>
      </c>
      <c r="L99" s="2"/>
      <c r="M99" s="2">
        <v>45</v>
      </c>
      <c r="N99" s="3">
        <f t="shared" si="9"/>
        <v>4.3051500000000003</v>
      </c>
    </row>
    <row r="100" spans="1:15" x14ac:dyDescent="0.55000000000000004">
      <c r="A100" s="2">
        <v>60</v>
      </c>
      <c r="B100" s="3">
        <f t="shared" si="11"/>
        <v>10.205882352941176</v>
      </c>
      <c r="C100" s="2"/>
      <c r="D100" s="2">
        <v>37</v>
      </c>
      <c r="E100" s="3">
        <f>D100*(174.2/1024)</f>
        <v>6.2943359374999996</v>
      </c>
      <c r="F100" s="2"/>
      <c r="G100" s="2">
        <v>76</v>
      </c>
      <c r="H100" s="3">
        <f t="shared" si="7"/>
        <v>7.2709200000000003</v>
      </c>
      <c r="I100" s="2"/>
      <c r="J100" s="2">
        <v>91</v>
      </c>
      <c r="K100" s="3">
        <f t="shared" si="8"/>
        <v>8.7059700000000007</v>
      </c>
      <c r="L100" s="2"/>
      <c r="M100" s="2">
        <v>52</v>
      </c>
      <c r="N100" s="3">
        <f t="shared" si="9"/>
        <v>4.9748400000000004</v>
      </c>
    </row>
    <row r="101" spans="1:15" x14ac:dyDescent="0.55000000000000004">
      <c r="A101" s="2">
        <v>80</v>
      </c>
      <c r="B101" s="3">
        <f t="shared" si="11"/>
        <v>13.6078431372549</v>
      </c>
      <c r="C101" s="2"/>
      <c r="D101" s="2">
        <v>44</v>
      </c>
      <c r="E101" s="3">
        <f>D101*(208.2/1224)</f>
        <v>7.4843137254901952</v>
      </c>
      <c r="F101" s="2"/>
      <c r="G101" s="2">
        <v>97</v>
      </c>
      <c r="H101" s="3">
        <f t="shared" si="7"/>
        <v>9.2799899999999997</v>
      </c>
      <c r="I101" s="2"/>
      <c r="J101" s="2">
        <v>93</v>
      </c>
      <c r="K101" s="3">
        <f t="shared" si="8"/>
        <v>8.8973100000000009</v>
      </c>
      <c r="L101" s="2"/>
      <c r="M101" s="2">
        <v>58</v>
      </c>
      <c r="N101" s="3">
        <f t="shared" si="9"/>
        <v>5.5488600000000003</v>
      </c>
    </row>
    <row r="102" spans="1:15" x14ac:dyDescent="0.55000000000000004">
      <c r="A102" s="2"/>
      <c r="B102" s="6">
        <f>AVERAGE(B2:B101)</f>
        <v>5.4484711243872574</v>
      </c>
      <c r="C102" s="7"/>
      <c r="D102" s="7"/>
      <c r="E102" s="6">
        <f>AVERAGE(E2:E101)</f>
        <v>2.759053193933823</v>
      </c>
      <c r="F102" s="7"/>
      <c r="G102" s="7"/>
      <c r="H102" s="7">
        <f>AVERAGE(H2:H101)</f>
        <v>2.7447723000000002</v>
      </c>
      <c r="I102" s="7"/>
      <c r="J102" s="7"/>
      <c r="K102" s="7">
        <f>AVERAGE(K2:K101)</f>
        <v>4.3721190000000005</v>
      </c>
      <c r="L102" s="7"/>
      <c r="M102" s="7"/>
      <c r="N102" s="7">
        <f>AVERAGE(N2:N101)</f>
        <v>2.2338944999999995</v>
      </c>
      <c r="O102" s="1" t="s">
        <v>3</v>
      </c>
    </row>
    <row r="103" spans="1:15" x14ac:dyDescent="0.55000000000000004">
      <c r="B103" s="8">
        <f>STDEV(B1:B83)</f>
        <v>1.2376063206801633</v>
      </c>
      <c r="C103" s="8"/>
      <c r="D103" s="8"/>
      <c r="E103" s="8">
        <f>STDEV(E1:E83)</f>
        <v>0.58717436217139518</v>
      </c>
      <c r="F103" s="8"/>
      <c r="G103" s="8"/>
      <c r="H103" s="8">
        <f>STDEV(H2:H101)</f>
        <v>1.4075475690336843</v>
      </c>
      <c r="I103" s="8"/>
      <c r="J103" s="8"/>
      <c r="K103" s="8">
        <f>STDEV(K2:K101)</f>
        <v>1.8699765613091117</v>
      </c>
      <c r="L103" s="8"/>
      <c r="M103" s="8"/>
      <c r="N103" s="8">
        <f>STDEV(N2:N101)</f>
        <v>0.89275173333377411</v>
      </c>
      <c r="O103" s="1" t="s">
        <v>4</v>
      </c>
    </row>
    <row r="104" spans="1:15" x14ac:dyDescent="0.55000000000000004">
      <c r="B104" s="8">
        <v>100</v>
      </c>
      <c r="C104" s="8"/>
      <c r="D104" s="8"/>
      <c r="E104" s="8">
        <v>100</v>
      </c>
      <c r="F104" s="8"/>
      <c r="G104" s="8"/>
      <c r="H104" s="8">
        <v>100</v>
      </c>
      <c r="I104" s="8"/>
      <c r="J104" s="8"/>
      <c r="K104" s="8">
        <v>100</v>
      </c>
      <c r="L104" s="8"/>
      <c r="M104" s="8"/>
      <c r="N104" s="8">
        <v>100</v>
      </c>
      <c r="O104" s="1" t="s">
        <v>5</v>
      </c>
    </row>
    <row r="105" spans="1:15" x14ac:dyDescent="0.55000000000000004">
      <c r="B105" s="8">
        <v>10</v>
      </c>
      <c r="C105" s="8"/>
      <c r="D105" s="8"/>
      <c r="E105" s="8">
        <v>10</v>
      </c>
      <c r="F105" s="8"/>
      <c r="G105" s="8"/>
      <c r="H105" s="8">
        <f>SQRT(H104)</f>
        <v>10</v>
      </c>
      <c r="I105" s="8"/>
      <c r="J105" s="8"/>
      <c r="K105" s="8">
        <f>SQRT(K104)</f>
        <v>10</v>
      </c>
      <c r="L105" s="8"/>
      <c r="M105" s="8"/>
      <c r="N105" s="8">
        <f>SQRT(N104)</f>
        <v>10</v>
      </c>
      <c r="O105" s="1" t="s">
        <v>6</v>
      </c>
    </row>
    <row r="106" spans="1:15" x14ac:dyDescent="0.55000000000000004">
      <c r="B106" s="8">
        <f>B103/B105</f>
        <v>0.12376063206801632</v>
      </c>
      <c r="C106" s="8"/>
      <c r="D106" s="8"/>
      <c r="E106" s="8">
        <f>E103/E105</f>
        <v>5.8717436217139519E-2</v>
      </c>
      <c r="F106" s="8"/>
      <c r="G106" s="8"/>
      <c r="H106" s="8">
        <f>H103/H105</f>
        <v>0.14075475690336842</v>
      </c>
      <c r="I106" s="8"/>
      <c r="J106" s="8"/>
      <c r="K106" s="8">
        <f>K103/K105</f>
        <v>0.18699765613091118</v>
      </c>
      <c r="L106" s="8"/>
      <c r="M106" s="8"/>
      <c r="N106" s="8">
        <f>N103/N105</f>
        <v>8.9275173333377408E-2</v>
      </c>
      <c r="O106" s="1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MIGELI</dc:creator>
  <cp:lastModifiedBy>MIGELI</cp:lastModifiedBy>
  <dcterms:created xsi:type="dcterms:W3CDTF">2022-10-10T12:28:58Z</dcterms:created>
  <dcterms:modified xsi:type="dcterms:W3CDTF">2022-10-10T12:32:24Z</dcterms:modified>
</cp:coreProperties>
</file>